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ESTADISTICAS EN REPOSITORIO TRANSPARENCIA\Segundo Semestre 2018\"/>
    </mc:Choice>
  </mc:AlternateContent>
  <xr:revisionPtr revIDLastSave="0" documentId="8_{3751BC92-D0A6-4926-AE23-8E64D9422AA5}" xr6:coauthVersionLast="45" xr6:coauthVersionMax="45" xr10:uidLastSave="{00000000-0000-0000-0000-000000000000}"/>
  <bookViews>
    <workbookView xWindow="-120" yWindow="-120" windowWidth="20730" windowHeight="11160" tabRatio="741" xr2:uid="{00000000-000D-0000-FFFF-FFFF00000000}"/>
  </bookViews>
  <sheets>
    <sheet name="Total Gral" sheetId="7" r:id="rId1"/>
    <sheet name="Total por país" sheetId="9" r:id="rId2"/>
  </sheets>
  <definedNames>
    <definedName name="_xlnm.Print_Area" localSheetId="0">'Total Gral'!$A$1:$G$13</definedName>
    <definedName name="_xlnm.Print_Area" localSheetId="1">'Total por país'!$A$1:$F$156</definedName>
  </definedNames>
  <calcPr calcId="191029"/>
  <customWorkbookViews>
    <customWorkbookView name="fhernandezh - Vista personalizada" guid="{0E1F08D5-96BE-4313-B2A4-B14999D1313F}" mergeInterval="0" personalView="1" maximized="1" xWindow="1" yWindow="1" windowWidth="1436" windowHeight="647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4" i="9" l="1"/>
  <c r="F10" i="7" l="1"/>
  <c r="F9" i="7"/>
  <c r="F8" i="7"/>
  <c r="F7" i="7"/>
  <c r="F6" i="7"/>
  <c r="E11" i="7" l="1"/>
  <c r="D11" i="7"/>
  <c r="C11" i="7"/>
  <c r="F11" i="7"/>
  <c r="H9" i="7" l="1"/>
  <c r="H6" i="7"/>
  <c r="H8" i="7"/>
  <c r="H7" i="7"/>
  <c r="H10" i="7"/>
  <c r="H11" i="7" l="1"/>
</calcChain>
</file>

<file path=xl/sharedStrings.xml><?xml version="1.0" encoding="utf-8"?>
<sst xmlns="http://schemas.openxmlformats.org/spreadsheetml/2006/main" count="338" uniqueCount="279">
  <si>
    <t>Región</t>
  </si>
  <si>
    <t>Australia</t>
  </si>
  <si>
    <t>China</t>
  </si>
  <si>
    <t>Corea</t>
  </si>
  <si>
    <t>Filipinas</t>
  </si>
  <si>
    <t>India</t>
  </si>
  <si>
    <t>Indonesia</t>
  </si>
  <si>
    <t>Japón</t>
  </si>
  <si>
    <t>Malasia</t>
  </si>
  <si>
    <t>Nueva Zelanda</t>
  </si>
  <si>
    <t>Singapur</t>
  </si>
  <si>
    <t>Tailandia</t>
  </si>
  <si>
    <t>Vietnam</t>
  </si>
  <si>
    <t>Total</t>
  </si>
  <si>
    <t>África y Medio Oriente</t>
  </si>
  <si>
    <t>Arabia Saudita</t>
  </si>
  <si>
    <t>Argelia</t>
  </si>
  <si>
    <t>Egipto</t>
  </si>
  <si>
    <t>Irán</t>
  </si>
  <si>
    <t>Israel</t>
  </si>
  <si>
    <t>Kenia</t>
  </si>
  <si>
    <t>Líbano</t>
  </si>
  <si>
    <t>Marruecos</t>
  </si>
  <si>
    <t>Nigeria</t>
  </si>
  <si>
    <t>Sudáfrica</t>
  </si>
  <si>
    <t>Europa</t>
  </si>
  <si>
    <t>Alemania</t>
  </si>
  <si>
    <t>Austria</t>
  </si>
  <si>
    <t>Bélgica</t>
  </si>
  <si>
    <t>Dinamarca</t>
  </si>
  <si>
    <t>España</t>
  </si>
  <si>
    <t>Finlandia</t>
  </si>
  <si>
    <t>Francia</t>
  </si>
  <si>
    <t>Grecia</t>
  </si>
  <si>
    <t>Hungría</t>
  </si>
  <si>
    <t>Irlanda</t>
  </si>
  <si>
    <t>Italia</t>
  </si>
  <si>
    <t>Polonia</t>
  </si>
  <si>
    <t>Portugal</t>
  </si>
  <si>
    <t>República Checa</t>
  </si>
  <si>
    <t>Rumania</t>
  </si>
  <si>
    <t>Turquía</t>
  </si>
  <si>
    <t>Suecia</t>
  </si>
  <si>
    <t>Suiza</t>
  </si>
  <si>
    <t>Ucrania</t>
  </si>
  <si>
    <t>América Latina y el Caribe</t>
  </si>
  <si>
    <t>Argentina</t>
  </si>
  <si>
    <t>Belice</t>
  </si>
  <si>
    <t>Bolivia</t>
  </si>
  <si>
    <t>Brasil</t>
  </si>
  <si>
    <t>Chile</t>
  </si>
  <si>
    <t>Colombia</t>
  </si>
  <si>
    <t>Costa Rica</t>
  </si>
  <si>
    <t>Cuba</t>
  </si>
  <si>
    <t>Ecuador</t>
  </si>
  <si>
    <t>El Salvador</t>
  </si>
  <si>
    <t>Guatemala</t>
  </si>
  <si>
    <t>Guyana</t>
  </si>
  <si>
    <t>Haití</t>
  </si>
  <si>
    <t>Honduras</t>
  </si>
  <si>
    <t>Jamaica</t>
  </si>
  <si>
    <t>Nicaragua</t>
  </si>
  <si>
    <t>Panamá</t>
  </si>
  <si>
    <t>Paraguay</t>
  </si>
  <si>
    <t>Perú</t>
  </si>
  <si>
    <t>República Dominicana</t>
  </si>
  <si>
    <t>Santa Lucía</t>
  </si>
  <si>
    <t>Trinidad y Tobago</t>
  </si>
  <si>
    <t>Uruguay</t>
  </si>
  <si>
    <t>Venezuela</t>
  </si>
  <si>
    <t>Canadá</t>
  </si>
  <si>
    <t>Numero</t>
  </si>
  <si>
    <t>Hombres</t>
  </si>
  <si>
    <t>Mujeres</t>
  </si>
  <si>
    <t>Se desconoce género</t>
  </si>
  <si>
    <t>Reino Unido</t>
  </si>
  <si>
    <t>Situación jurídica</t>
  </si>
  <si>
    <t>Croacia</t>
  </si>
  <si>
    <t>Dirección General de Protección a Mexicanos en el Exterior</t>
  </si>
  <si>
    <t>Dirección de Protección en el Resto del Mundo</t>
  </si>
  <si>
    <t>País</t>
  </si>
  <si>
    <t>Berlín</t>
  </si>
  <si>
    <t>Frankfurt</t>
  </si>
  <si>
    <t>Eslovaquia</t>
  </si>
  <si>
    <t>Eslovenia</t>
  </si>
  <si>
    <t>Luxemburgo</t>
  </si>
  <si>
    <t>Madrid</t>
  </si>
  <si>
    <t>Barcelona</t>
  </si>
  <si>
    <t>Armenia</t>
  </si>
  <si>
    <t>Belarús</t>
  </si>
  <si>
    <t>Federación de Rusia</t>
  </si>
  <si>
    <t>Serbia</t>
  </si>
  <si>
    <t>Etiopía</t>
  </si>
  <si>
    <t>Rwanda</t>
  </si>
  <si>
    <t>Seychelles</t>
  </si>
  <si>
    <t>Burundi</t>
  </si>
  <si>
    <t>Uganda</t>
  </si>
  <si>
    <t>Tanzania</t>
  </si>
  <si>
    <t>Eritrea</t>
  </si>
  <si>
    <t>Senegal</t>
  </si>
  <si>
    <t>Côte D´lvoire</t>
  </si>
  <si>
    <t>Mali</t>
  </si>
  <si>
    <t>Gabón</t>
  </si>
  <si>
    <t>Sección consular</t>
  </si>
  <si>
    <t>Río de Janeiro</t>
  </si>
  <si>
    <t>Sao Paulo</t>
  </si>
  <si>
    <t>Calgary</t>
  </si>
  <si>
    <t>Leamington</t>
  </si>
  <si>
    <t>Montreal</t>
  </si>
  <si>
    <t>Toronto</t>
  </si>
  <si>
    <t>Vancouver</t>
  </si>
  <si>
    <t>Tecún Umán</t>
  </si>
  <si>
    <t>Quetzaltenango</t>
  </si>
  <si>
    <t>Embamex Honduras</t>
  </si>
  <si>
    <t>San Pedro Sula</t>
  </si>
  <si>
    <t>Santa Lucia</t>
  </si>
  <si>
    <t>San Juan, Puerto Rico</t>
  </si>
  <si>
    <t>Asía</t>
  </si>
  <si>
    <t>Bahréin</t>
  </si>
  <si>
    <t>Kuwait</t>
  </si>
  <si>
    <t>Omán</t>
  </si>
  <si>
    <t>Yemen</t>
  </si>
  <si>
    <t>Hong Kong</t>
  </si>
  <si>
    <t>Shanghái</t>
  </si>
  <si>
    <t>Emiratos Arabes Unidos</t>
  </si>
  <si>
    <t>Afganistán</t>
  </si>
  <si>
    <t>Pakistán</t>
  </si>
  <si>
    <t>Kirguistán</t>
  </si>
  <si>
    <t>Tayikistán</t>
  </si>
  <si>
    <t>Uzbekistán</t>
  </si>
  <si>
    <t>Qatar</t>
  </si>
  <si>
    <t xml:space="preserve">Brunei Darussalam </t>
  </si>
  <si>
    <t>Myanmar</t>
  </si>
  <si>
    <t>Oceanía</t>
  </si>
  <si>
    <t>Delito</t>
  </si>
  <si>
    <t>Túnez</t>
  </si>
  <si>
    <t>Mauritania</t>
  </si>
  <si>
    <t>Libia</t>
  </si>
  <si>
    <t>ALyC</t>
  </si>
  <si>
    <t>Jordania</t>
  </si>
  <si>
    <t>Benín</t>
  </si>
  <si>
    <t>Burkina Faso</t>
  </si>
  <si>
    <t>Camerún</t>
  </si>
  <si>
    <t>Ghana</t>
  </si>
  <si>
    <t>Guinea</t>
  </si>
  <si>
    <t>Liberia</t>
  </si>
  <si>
    <t>Sierra Leona</t>
  </si>
  <si>
    <t>Países Bajos (Holanda)</t>
  </si>
  <si>
    <t>Republica Árabe de Siria</t>
  </si>
  <si>
    <t>República del Sudán</t>
  </si>
  <si>
    <t>Las Bahamas</t>
  </si>
  <si>
    <t>República de Letonia</t>
  </si>
  <si>
    <t>Republica de Lituania</t>
  </si>
  <si>
    <t>Asia-Oceanía</t>
  </si>
  <si>
    <t>Circunscripción/
Concurrencia</t>
  </si>
  <si>
    <t>Guangzhou (Guangdong, Hunan, Jiangxi, Guangxi, Hainan y Fujian)</t>
  </si>
  <si>
    <t>Antigua y Barbuda</t>
  </si>
  <si>
    <t>Dominica</t>
  </si>
  <si>
    <t>Granada</t>
  </si>
  <si>
    <t>San Cristobal y Nieves</t>
  </si>
  <si>
    <t>San Vicente y las Granadinas</t>
  </si>
  <si>
    <t>Sección consular
(Ottawa y Gatineau)</t>
  </si>
  <si>
    <t>Milán</t>
  </si>
  <si>
    <t>%</t>
  </si>
  <si>
    <t>♦ 2 delitos contra la salud</t>
  </si>
  <si>
    <t>♦ 3 en proceso</t>
  </si>
  <si>
    <t>♦ 3 delitos contra la salud</t>
  </si>
  <si>
    <t>♦ 3 sentenciados</t>
  </si>
  <si>
    <t>♦ 1 sentenciados</t>
  </si>
  <si>
    <t>♦ 2 sentenciado</t>
  </si>
  <si>
    <t>♦ 1 delitos contra la salud</t>
  </si>
  <si>
    <t>♦ 1 en proceso</t>
  </si>
  <si>
    <t>♦ 1 sentenciado</t>
  </si>
  <si>
    <t>♦ delitos contra la salud</t>
  </si>
  <si>
    <t>♦ 1 delito sexual</t>
  </si>
  <si>
    <t>Estambul</t>
  </si>
  <si>
    <t>♦ 1 delito contra la salud</t>
  </si>
  <si>
    <t>♦ sentenciado</t>
  </si>
  <si>
    <t>Vaticano</t>
  </si>
  <si>
    <t>♦ homicidio</t>
  </si>
  <si>
    <t xml:space="preserve">♦ </t>
  </si>
  <si>
    <t>Estonia</t>
  </si>
  <si>
    <t>Taiwan</t>
  </si>
  <si>
    <t>Azerbaiyán</t>
  </si>
  <si>
    <t>♦ 2 sentenciados
♦ 1 en proceso</t>
  </si>
  <si>
    <t>♦ 8 delitos contra la salud</t>
  </si>
  <si>
    <t>♦ 3 sentenciado</t>
  </si>
  <si>
    <t>♦ 1 homicidio</t>
  </si>
  <si>
    <t>♦ 1 delito sexual
♦ 1 delitos contra la salud</t>
  </si>
  <si>
    <t>♦ 1 sentenciado
♦ 1 en proceso</t>
  </si>
  <si>
    <t xml:space="preserve">
♦ 2 sentenciado</t>
  </si>
  <si>
    <t>♦ 1 robo
♦ 1 tráfico de personas
♦ 1 homicidio</t>
  </si>
  <si>
    <t>Mexicanos Detenidos en el Mundo 2018</t>
  </si>
  <si>
    <t>Mexicanos presos por país en el  2018</t>
  </si>
  <si>
    <t>♦ 3 delitos contra la salud
♦ 1 delitos sexuales</t>
  </si>
  <si>
    <t>♦ 1 en proceso
♦ 3 Sentenciado</t>
  </si>
  <si>
    <t>♦ fraude</t>
  </si>
  <si>
    <t>♦ 4 delitos contra la salud
♦ 1 homicidio
♦ 1 robo</t>
  </si>
  <si>
    <t>♦ 5 en proceso
♦ 1 sentenciados</t>
  </si>
  <si>
    <t>Noruega</t>
  </si>
  <si>
    <t>♦ otros/deudas</t>
  </si>
  <si>
    <t xml:space="preserve">♦ 39 en proceso
♦ 27 sentenciados
</t>
  </si>
  <si>
    <t>♦ 9 delitos contra la salud</t>
  </si>
  <si>
    <t>♦ 1 otros/accidente vehícular</t>
  </si>
  <si>
    <t>♦ 1 robo
♦ 1 homicidio</t>
  </si>
  <si>
    <t>♦ 1 sentenciados
♦ 1 en proceso</t>
  </si>
  <si>
    <t>♦ 1 otros</t>
  </si>
  <si>
    <t>♦ 66 delitos contra la salud
♦ 1 robo</t>
  </si>
  <si>
    <t>♦ 55 sentenciados
♦ 12 en proceso</t>
  </si>
  <si>
    <t>♦ 3 sentenciados
♦ 5 en proceso</t>
  </si>
  <si>
    <t>♦ 2 delitos contra la salud
♦ 1 robo
♦ 1 delito sexual</t>
  </si>
  <si>
    <t>♦ 3 sentenciados
♦ 1 en proceso</t>
  </si>
  <si>
    <t>♦ 5 delitos contra la salud</t>
  </si>
  <si>
    <t>♦ 5 en proceso</t>
  </si>
  <si>
    <t xml:space="preserve">♦ 1 otros
♦ 1 delitos contra la salud
♦ 1 robo
♦ 1 delito sexual
♦ 1 crimen organizado
♦ 1 portación ileal de armas
</t>
  </si>
  <si>
    <t>♦ 4 en proceso
♦ 2 sentenciado</t>
  </si>
  <si>
    <t>♦ 2 portación ilegal de armas
♦ 2 secuestro</t>
  </si>
  <si>
    <t>♦ 2 sentenciado
♦ 2 en proceso</t>
  </si>
  <si>
    <t xml:space="preserve">♦ 35 crimen organizado /asociación ilícita
♦ 1 delitos contra la salud
♦ 10 homicidio
♦ 9 otros/ND
♦ 4 portación ilegal de armas 
♦ 4 robo 
♦ 3 secuestro </t>
  </si>
  <si>
    <t>♦ 9 sentenciados</t>
  </si>
  <si>
    <t>♦ 2 delitos contra la salud
♦ 1 fraude</t>
  </si>
  <si>
    <t xml:space="preserve">♦ 15 delitos contra la salud
</t>
  </si>
  <si>
    <t>♦ 3 sentenciado
♦ 12 en proceso</t>
  </si>
  <si>
    <t>♦ 2 otros/migratorio
♦ 1 homicidio
♦ 1 delitos contra la salud</t>
  </si>
  <si>
    <t>♦ 3 en proceso
♦ 1 sentenciado</t>
  </si>
  <si>
    <t>♦ 1 en proceso
♦ 2 sentenciados</t>
  </si>
  <si>
    <t>♦ 1 ND</t>
  </si>
  <si>
    <t>♦ 1 delitos contra la salud
♦ 1 robo</t>
  </si>
  <si>
    <t>♦ 2 delitos contra la salud
♦ 1 homicidio
♦ 1 portación ilegal de armas</t>
  </si>
  <si>
    <t>♦ 4 en proceso</t>
  </si>
  <si>
    <t>♦ 3 delitos contra la salud
♦ 3 crimen organizado</t>
  </si>
  <si>
    <t>♦ 6 sentenciados</t>
  </si>
  <si>
    <t>♦ 1 robo
♦ 4 delitos contra la salud
♦ 1 homicidio</t>
  </si>
  <si>
    <t>♦ 4 sentenciados
♦ 2 en proceso</t>
  </si>
  <si>
    <t>♦ 3 delitos contra la salud
♦ 2 otros</t>
  </si>
  <si>
    <t>♦ 2 sentenciado
♦ 3 en proceso</t>
  </si>
  <si>
    <t>♦ 1 delito sexual
♦ 2 homicidio
♦ 3 delitos contra la salud</t>
  </si>
  <si>
    <t>♦ 2 delitos contra la salud
♦ 1 otros/migratorio
♦ 3 robo
♦ 1 fraude
♦ 1 homicidio</t>
  </si>
  <si>
    <t>♦ 5 en proceso
♦ 3 sentenciados</t>
  </si>
  <si>
    <t>♦ 6 delitos contra la salud
♦ 1 tráfico de personas</t>
  </si>
  <si>
    <t>♦ 6 en proceso
♦ 1 sentenciado</t>
  </si>
  <si>
    <t>♦ 10 delitos contra la salud
♦ 5 crimen organizado
♦ 1 tráfico de personas
♦ 1 homicidio</t>
  </si>
  <si>
    <t>♦ 12 en proceso
♦ 5 sentenciados</t>
  </si>
  <si>
    <t>♦ 63 delitos contra la salud</t>
  </si>
  <si>
    <t>♦ 12 en proceso
♦ 51 sentenciados</t>
  </si>
  <si>
    <t>♦ 49 delitos contra la salud
♦ 13 crimen organizado
♦ 5 robo</t>
  </si>
  <si>
    <t>♦ 17 en proceso
♦ 50 sentenciados</t>
  </si>
  <si>
    <t>♦ 2 delito sexual
♦ 1 robo</t>
  </si>
  <si>
    <t>♦ otros/agresión física/migratorio</t>
  </si>
  <si>
    <t>♦ 2 en proceso</t>
  </si>
  <si>
    <t>♦ 234 delitos contra la salud
♦ 1 portación ilegal de arma
♦ 1 fraude</t>
  </si>
  <si>
    <t>♦ 19 en proceso
♦ 217 sentenciados</t>
  </si>
  <si>
    <t>♦ 1 delitos contra la salud
♦1 robo
♦1 delito sexual</t>
  </si>
  <si>
    <t>♦ 2 otros/ agresión vía pública
♦ 1 robo</t>
  </si>
  <si>
    <t>♦ 2 crimen organizado</t>
  </si>
  <si>
    <t>♦ 10 delitos contra la salud
♦ 1 crimen organizado
♦ 1 robo
♦ 2 otros</t>
  </si>
  <si>
    <t>♦ 6 sentenciado
♦ 8 en proceso</t>
  </si>
  <si>
    <t>♦ 4 sentenciado
♦ 4 en proceso</t>
  </si>
  <si>
    <t>♦ 4 delitos contra la salud
♦ 2 robo
♦ 1 homicidio
♦ 1 delito sexual</t>
  </si>
  <si>
    <t>♦ 3 delitos contra la salud
♦ 1 robo</t>
  </si>
  <si>
    <t>♦ 4 sentenciados</t>
  </si>
  <si>
    <t>♦ 21 delitos contra la salud
♦ 1 homicidio
♦ 1 otros/ND
♦ 5 robo
♦ 1 secuestro</t>
  </si>
  <si>
    <t xml:space="preserve">♦ 6 en proceso
♦ 23 sentenciados
</t>
  </si>
  <si>
    <t>♦ 10 delitos contra la salud
♦ 6 crimen organizado
♦ 3 portación ilegal de arma
♦ 2 homicidio
♦ 3 tráfico de personas
♦ 2 fraude/estafa
♦ 1 delito sexual</t>
  </si>
  <si>
    <t>♦ 13 en proceso
♦ 14 sentenciados</t>
  </si>
  <si>
    <t>♦ 3 crimen organizado
♦ 15 robo</t>
  </si>
  <si>
    <t>♦ 2 en proceso
♦ 16 sentenciados</t>
  </si>
  <si>
    <t>♦ 59 delitos contra la salud
♦ 3 crimen organizado
♦ 1 falsificación
♦ 2 fraude
♦ 4 otros/ND</t>
  </si>
  <si>
    <t>♦ 27 en proceso
♦ 42 sentenciados</t>
  </si>
  <si>
    <t>♦ 5 delitos contra la salud
♦ 1 homicidio</t>
  </si>
  <si>
    <t>♦ 1 sentenciados
♦ 5 en proceso</t>
  </si>
  <si>
    <t>♦ 18 delitos contra la salud
♦ 16 tráfico de personas
♦ 2 otros/ND
♦ 2 delitos sexuales
♦ 1 homicidio
♦ 1 falsificación</t>
  </si>
  <si>
    <t>♦ 20 en proceso
♦ 20 sentenciados</t>
  </si>
  <si>
    <t>♦ ND</t>
  </si>
  <si>
    <t>♦ 152 delitos contra la salud
♦ 12 crimen organizado
♦ 1 delito sexual 
♦ 2 otros/ND</t>
  </si>
  <si>
    <t xml:space="preserve">♦ 72 en proceso
♦ 93 sentenciados
♦ 2 ND
</t>
  </si>
  <si>
    <t>DGPME-DGAP-DRM .31/12/2018</t>
  </si>
  <si>
    <t>Actualizado al 31/12/2018</t>
  </si>
  <si>
    <r>
      <t xml:space="preserve">♦ </t>
    </r>
    <r>
      <rPr>
        <sz val="12"/>
        <color theme="1"/>
        <rFont val="Montserrat Light"/>
      </rPr>
      <t>1 en proceso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</si>
</sst>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2"/>
      <color theme="1"/>
      <name val="Calibri"/>
      <family val="2"/>
      <scheme val="minor"/>
    </font>
    <font>
      <i/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2"/>
      <name val="Montserrat Light"/>
    </font>
    <font>
      <sz val="12"/>
      <color theme="1"/>
      <name val="Montserrat Light"/>
    </font>
    <font>
      <b/>
      <sz val="12"/>
      <color theme="1"/>
      <name val="Montserrat Light"/>
    </font>
    <font>
      <b/>
      <sz val="14"/>
      <color theme="1"/>
      <name val="Montserrat Light"/>
    </font>
    <font>
      <sz val="12"/>
      <name val="Montserrat Light"/>
    </font>
    <font>
      <sz val="11"/>
      <color theme="1"/>
      <name val="Montserrat Light"/>
    </font>
    <font>
      <sz val="12"/>
      <color theme="1" tint="4.9989318521683403E-2"/>
      <name val="Montserrat Light"/>
    </font>
    <font>
      <sz val="12"/>
      <color rgb="FFFF0000"/>
      <name val="Montserrat Light"/>
    </font>
    <font>
      <u/>
      <sz val="12"/>
      <color theme="1"/>
      <name val="Montserrat Light"/>
    </font>
    <font>
      <i/>
      <sz val="11"/>
      <color theme="1"/>
      <name val="Montserrat Light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48118533890809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6" applyNumberFormat="0" applyAlignment="0" applyProtection="0"/>
    <xf numFmtId="0" fontId="7" fillId="22" borderId="7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6" applyNumberFormat="0" applyAlignment="0" applyProtection="0"/>
    <xf numFmtId="0" fontId="14" fillId="0" borderId="11" applyNumberFormat="0" applyFill="0" applyAlignment="0" applyProtection="0"/>
    <xf numFmtId="0" fontId="1" fillId="23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221">
    <xf numFmtId="0" fontId="0" fillId="0" borderId="0" xfId="0"/>
    <xf numFmtId="0" fontId="19" fillId="0" borderId="0" xfId="0" applyFont="1"/>
    <xf numFmtId="0" fontId="21" fillId="30" borderId="21" xfId="0" applyFont="1" applyFill="1" applyBorder="1" applyAlignment="1" applyProtection="1">
      <alignment horizontal="center" vertical="center"/>
    </xf>
    <xf numFmtId="0" fontId="21" fillId="30" borderId="19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</xf>
    <xf numFmtId="0" fontId="18" fillId="30" borderId="17" xfId="0" applyFont="1" applyFill="1" applyBorder="1" applyAlignment="1" applyProtection="1">
      <alignment horizontal="center" vertical="center"/>
    </xf>
    <xf numFmtId="0" fontId="21" fillId="30" borderId="20" xfId="0" applyFont="1" applyFill="1" applyBorder="1" applyAlignment="1" applyProtection="1">
      <alignment horizontal="center" vertical="center"/>
    </xf>
    <xf numFmtId="0" fontId="18" fillId="29" borderId="24" xfId="0" applyFont="1" applyFill="1" applyBorder="1" applyAlignment="1" applyProtection="1">
      <alignment horizontal="center" vertical="center"/>
    </xf>
    <xf numFmtId="0" fontId="18" fillId="28" borderId="25" xfId="0" applyFont="1" applyFill="1" applyBorder="1" applyAlignment="1" applyProtection="1">
      <alignment horizontal="center" vertical="center" wrapText="1"/>
    </xf>
    <xf numFmtId="0" fontId="18" fillId="25" borderId="25" xfId="0" applyFont="1" applyFill="1" applyBorder="1" applyAlignment="1" applyProtection="1">
      <alignment horizontal="center" vertical="center"/>
    </xf>
    <xf numFmtId="0" fontId="18" fillId="24" borderId="25" xfId="0" applyFont="1" applyFill="1" applyBorder="1" applyAlignment="1" applyProtection="1">
      <alignment horizontal="center" vertical="center" wrapText="1"/>
    </xf>
    <xf numFmtId="0" fontId="18" fillId="26" borderId="27" xfId="0" applyFont="1" applyFill="1" applyBorder="1" applyAlignment="1" applyProtection="1">
      <alignment horizontal="center" vertical="center"/>
    </xf>
    <xf numFmtId="0" fontId="21" fillId="30" borderId="21" xfId="0" applyFont="1" applyFill="1" applyBorder="1" applyAlignment="1" applyProtection="1">
      <alignment horizontal="center" vertical="center" wrapText="1"/>
    </xf>
    <xf numFmtId="0" fontId="23" fillId="30" borderId="21" xfId="0" applyFont="1" applyFill="1" applyBorder="1" applyAlignment="1" applyProtection="1">
      <alignment horizontal="center" vertical="center"/>
    </xf>
    <xf numFmtId="0" fontId="21" fillId="30" borderId="0" xfId="0" applyFont="1" applyFill="1" applyBorder="1" applyAlignment="1" applyProtection="1">
      <alignment horizontal="center" vertical="center"/>
    </xf>
    <xf numFmtId="2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5" fontId="2" fillId="0" borderId="0" xfId="42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/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27" fillId="28" borderId="19" xfId="0" applyFont="1" applyFill="1" applyBorder="1" applyAlignment="1">
      <alignment horizontal="center" vertical="center"/>
    </xf>
    <xf numFmtId="0" fontId="29" fillId="28" borderId="20" xfId="0" applyFont="1" applyFill="1" applyBorder="1" applyAlignment="1">
      <alignment horizontal="center" vertical="center"/>
    </xf>
    <xf numFmtId="0" fontId="29" fillId="28" borderId="20" xfId="0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14" fontId="29" fillId="0" borderId="3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8" fillId="0" borderId="34" xfId="0" applyNumberFormat="1" applyFont="1" applyBorder="1" applyAlignment="1">
      <alignment horizontal="center" vertical="center" wrapText="1"/>
    </xf>
    <xf numFmtId="14" fontId="28" fillId="0" borderId="34" xfId="0" applyNumberFormat="1" applyFont="1" applyBorder="1" applyAlignment="1">
      <alignment horizontal="left" vertical="center" wrapText="1"/>
    </xf>
    <xf numFmtId="0" fontId="28" fillId="0" borderId="5" xfId="0" applyFont="1" applyFill="1" applyBorder="1" applyAlignment="1">
      <alignment vertical="center" wrapText="1"/>
    </xf>
    <xf numFmtId="14" fontId="28" fillId="0" borderId="14" xfId="0" applyNumberFormat="1" applyFont="1" applyBorder="1" applyAlignment="1">
      <alignment horizontal="left"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36" xfId="0" applyNumberFormat="1" applyFont="1" applyBorder="1" applyAlignment="1">
      <alignment horizontal="center" vertical="center" wrapText="1"/>
    </xf>
    <xf numFmtId="14" fontId="29" fillId="0" borderId="36" xfId="0" applyNumberFormat="1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/>
    </xf>
    <xf numFmtId="14" fontId="29" fillId="0" borderId="34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vertical="center"/>
    </xf>
    <xf numFmtId="0" fontId="28" fillId="0" borderId="2" xfId="0" applyNumberFormat="1" applyFont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/>
    </xf>
    <xf numFmtId="14" fontId="28" fillId="0" borderId="4" xfId="0" applyNumberFormat="1" applyFont="1" applyBorder="1" applyAlignment="1">
      <alignment horizontal="left" vertical="center" wrapText="1"/>
    </xf>
    <xf numFmtId="14" fontId="28" fillId="0" borderId="34" xfId="0" applyNumberFormat="1" applyFont="1" applyBorder="1" applyAlignment="1">
      <alignment horizontal="center" vertical="center" wrapText="1"/>
    </xf>
    <xf numFmtId="14" fontId="28" fillId="0" borderId="5" xfId="0" applyNumberFormat="1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20" xfId="0" applyNumberFormat="1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left"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/>
    </xf>
    <xf numFmtId="0" fontId="28" fillId="0" borderId="38" xfId="0" applyNumberFormat="1" applyFont="1" applyBorder="1" applyAlignment="1">
      <alignment horizontal="center" vertical="center" wrapText="1"/>
    </xf>
    <xf numFmtId="14" fontId="28" fillId="0" borderId="38" xfId="0" applyNumberFormat="1" applyFont="1" applyBorder="1" applyAlignment="1">
      <alignment horizontal="left"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/>
    </xf>
    <xf numFmtId="0" fontId="28" fillId="0" borderId="40" xfId="0" applyNumberFormat="1" applyFont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vertical="center"/>
    </xf>
    <xf numFmtId="14" fontId="29" fillId="0" borderId="14" xfId="0" applyNumberFormat="1" applyFont="1" applyFill="1" applyBorder="1" applyAlignment="1">
      <alignment horizontal="center" vertical="center"/>
    </xf>
    <xf numFmtId="14" fontId="29" fillId="0" borderId="37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vertical="center"/>
    </xf>
    <xf numFmtId="0" fontId="28" fillId="0" borderId="41" xfId="0" applyNumberFormat="1" applyFont="1" applyBorder="1" applyAlignment="1">
      <alignment horizontal="center" vertical="center" wrapText="1"/>
    </xf>
    <xf numFmtId="14" fontId="29" fillId="0" borderId="20" xfId="0" applyNumberFormat="1" applyFont="1" applyFill="1" applyBorder="1" applyAlignment="1">
      <alignment horizontal="center" vertical="center"/>
    </xf>
    <xf numFmtId="0" fontId="28" fillId="0" borderId="51" xfId="0" applyNumberFormat="1" applyFont="1" applyBorder="1" applyAlignment="1">
      <alignment horizontal="center" vertical="center" wrapText="1"/>
    </xf>
    <xf numFmtId="14" fontId="28" fillId="0" borderId="17" xfId="0" applyNumberFormat="1" applyFont="1" applyBorder="1" applyAlignment="1">
      <alignment horizontal="left" vertical="center" wrapText="1"/>
    </xf>
    <xf numFmtId="0" fontId="28" fillId="0" borderId="46" xfId="0" applyFont="1" applyBorder="1" applyAlignment="1">
      <alignment vertical="center" wrapText="1"/>
    </xf>
    <xf numFmtId="14" fontId="28" fillId="0" borderId="20" xfId="0" applyNumberFormat="1" applyFont="1" applyFill="1" applyBorder="1" applyAlignment="1">
      <alignment horizontal="left" vertical="center"/>
    </xf>
    <xf numFmtId="14" fontId="28" fillId="0" borderId="3" xfId="0" applyNumberFormat="1" applyFont="1" applyBorder="1" applyAlignment="1">
      <alignment horizontal="left" vertical="center" wrapText="1"/>
    </xf>
    <xf numFmtId="0" fontId="28" fillId="0" borderId="15" xfId="0" applyFont="1" applyFill="1" applyBorder="1" applyAlignment="1">
      <alignment vertical="center"/>
    </xf>
    <xf numFmtId="0" fontId="28" fillId="0" borderId="15" xfId="0" applyNumberFormat="1" applyFont="1" applyBorder="1" applyAlignment="1">
      <alignment horizontal="center" vertical="center" wrapText="1"/>
    </xf>
    <xf numFmtId="14" fontId="29" fillId="0" borderId="15" xfId="0" applyNumberFormat="1" applyFont="1" applyFill="1" applyBorder="1" applyAlignment="1">
      <alignment horizontal="center" vertical="center" wrapText="1"/>
    </xf>
    <xf numFmtId="14" fontId="29" fillId="0" borderId="16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14" fontId="29" fillId="0" borderId="40" xfId="0" applyNumberFormat="1" applyFont="1" applyFill="1" applyBorder="1" applyAlignment="1">
      <alignment horizontal="center" vertical="center" wrapText="1"/>
    </xf>
    <xf numFmtId="14" fontId="29" fillId="0" borderId="5" xfId="0" applyNumberFormat="1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vertical="center"/>
    </xf>
    <xf numFmtId="14" fontId="28" fillId="0" borderId="41" xfId="0" applyNumberFormat="1" applyFont="1" applyBorder="1" applyAlignment="1">
      <alignment horizontal="left" vertical="center" wrapText="1"/>
    </xf>
    <xf numFmtId="0" fontId="28" fillId="0" borderId="42" xfId="0" applyFont="1" applyFill="1" applyBorder="1" applyAlignment="1">
      <alignment vertical="center" wrapText="1"/>
    </xf>
    <xf numFmtId="14" fontId="29" fillId="0" borderId="41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14" fontId="29" fillId="0" borderId="15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14" fontId="29" fillId="0" borderId="40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8" fillId="0" borderId="39" xfId="0" applyFont="1" applyFill="1" applyBorder="1" applyAlignment="1">
      <alignment vertical="center"/>
    </xf>
    <xf numFmtId="14" fontId="29" fillId="0" borderId="16" xfId="0" applyNumberFormat="1" applyFont="1" applyFill="1" applyBorder="1" applyAlignment="1">
      <alignment horizontal="center" vertical="center"/>
    </xf>
    <xf numFmtId="14" fontId="29" fillId="0" borderId="5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14" fontId="28" fillId="0" borderId="3" xfId="0" applyNumberFormat="1" applyFont="1" applyFill="1" applyBorder="1" applyAlignment="1">
      <alignment horizontal="center" vertical="center" wrapText="1"/>
    </xf>
    <xf numFmtId="14" fontId="28" fillId="0" borderId="4" xfId="0" applyNumberFormat="1" applyFont="1" applyFill="1" applyBorder="1" applyAlignment="1">
      <alignment horizontal="center" vertical="center"/>
    </xf>
    <xf numFmtId="0" fontId="28" fillId="0" borderId="44" xfId="0" applyFont="1" applyBorder="1" applyAlignment="1">
      <alignment vertical="center" wrapText="1"/>
    </xf>
    <xf numFmtId="14" fontId="29" fillId="0" borderId="42" xfId="0" applyNumberFormat="1" applyFont="1" applyFill="1" applyBorder="1" applyAlignment="1">
      <alignment horizontal="center" vertical="center"/>
    </xf>
    <xf numFmtId="14" fontId="28" fillId="0" borderId="36" xfId="0" applyNumberFormat="1" applyFont="1" applyBorder="1" applyAlignment="1">
      <alignment horizontal="left" vertical="center" wrapText="1"/>
    </xf>
    <xf numFmtId="14" fontId="28" fillId="0" borderId="1" xfId="0" applyNumberFormat="1" applyFont="1" applyBorder="1" applyAlignment="1">
      <alignment horizontal="left" vertical="center" wrapText="1"/>
    </xf>
    <xf numFmtId="14" fontId="28" fillId="0" borderId="21" xfId="0" applyNumberFormat="1" applyFont="1" applyFill="1" applyBorder="1" applyAlignment="1">
      <alignment vertical="center" wrapText="1"/>
    </xf>
    <xf numFmtId="0" fontId="28" fillId="0" borderId="20" xfId="0" applyFont="1" applyFill="1" applyBorder="1"/>
    <xf numFmtId="14" fontId="28" fillId="0" borderId="3" xfId="0" applyNumberFormat="1" applyFont="1" applyBorder="1" applyAlignment="1">
      <alignment horizontal="left" vertical="top" wrapText="1"/>
    </xf>
    <xf numFmtId="14" fontId="28" fillId="0" borderId="4" xfId="0" applyNumberFormat="1" applyFont="1" applyFill="1" applyBorder="1" applyAlignment="1">
      <alignment vertical="center" wrapText="1"/>
    </xf>
    <xf numFmtId="14" fontId="28" fillId="0" borderId="40" xfId="0" applyNumberFormat="1" applyFont="1" applyBorder="1" applyAlignment="1">
      <alignment horizontal="left" vertical="top" wrapText="1"/>
    </xf>
    <xf numFmtId="14" fontId="28" fillId="0" borderId="5" xfId="0" applyNumberFormat="1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14" fontId="28" fillId="0" borderId="15" xfId="0" applyNumberFormat="1" applyFont="1" applyBorder="1" applyAlignment="1">
      <alignment horizontal="left" vertical="center" wrapText="1"/>
    </xf>
    <xf numFmtId="0" fontId="28" fillId="0" borderId="16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/>
    </xf>
    <xf numFmtId="14" fontId="28" fillId="0" borderId="2" xfId="0" applyNumberFormat="1" applyFont="1" applyBorder="1" applyAlignment="1">
      <alignment horizontal="left" vertical="center" wrapText="1"/>
    </xf>
    <xf numFmtId="14" fontId="28" fillId="0" borderId="16" xfId="0" applyNumberFormat="1" applyFont="1" applyFill="1" applyBorder="1" applyAlignment="1">
      <alignment vertical="center" wrapText="1"/>
    </xf>
    <xf numFmtId="0" fontId="28" fillId="27" borderId="19" xfId="0" applyFont="1" applyFill="1" applyBorder="1" applyAlignment="1">
      <alignment vertical="center" wrapText="1"/>
    </xf>
    <xf numFmtId="0" fontId="28" fillId="27" borderId="41" xfId="0" applyFont="1" applyFill="1" applyBorder="1" applyAlignment="1">
      <alignment vertical="center" wrapText="1"/>
    </xf>
    <xf numFmtId="0" fontId="29" fillId="27" borderId="41" xfId="0" applyFont="1" applyFill="1" applyBorder="1" applyAlignment="1">
      <alignment horizontal="center" vertical="center" wrapText="1"/>
    </xf>
    <xf numFmtId="0" fontId="28" fillId="27" borderId="42" xfId="0" applyFont="1" applyFill="1" applyBorder="1" applyAlignment="1">
      <alignment vertical="center" wrapText="1"/>
    </xf>
    <xf numFmtId="0" fontId="32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28" fillId="0" borderId="31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0" fillId="25" borderId="24" xfId="0" applyFont="1" applyFill="1" applyBorder="1" applyAlignment="1">
      <alignment horizontal="center" vertical="center" textRotation="90"/>
    </xf>
    <xf numFmtId="0" fontId="30" fillId="25" borderId="25" xfId="0" applyFont="1" applyFill="1" applyBorder="1" applyAlignment="1">
      <alignment horizontal="center" vertical="center" textRotation="90"/>
    </xf>
    <xf numFmtId="0" fontId="30" fillId="25" borderId="27" xfId="0" applyFont="1" applyFill="1" applyBorder="1" applyAlignment="1">
      <alignment horizontal="center" vertical="center" textRotation="90"/>
    </xf>
    <xf numFmtId="0" fontId="30" fillId="25" borderId="26" xfId="0" applyFont="1" applyFill="1" applyBorder="1" applyAlignment="1">
      <alignment horizontal="center" vertical="center" textRotation="90"/>
    </xf>
    <xf numFmtId="0" fontId="28" fillId="0" borderId="3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8" xfId="0" applyNumberFormat="1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14" fontId="29" fillId="0" borderId="39" xfId="0" applyNumberFormat="1" applyFont="1" applyFill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45" xfId="0" applyFont="1" applyFill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0" fontId="28" fillId="0" borderId="43" xfId="0" applyFont="1" applyFill="1" applyBorder="1" applyAlignment="1">
      <alignment vertical="center"/>
    </xf>
    <xf numFmtId="0" fontId="32" fillId="0" borderId="46" xfId="0" applyFont="1" applyBorder="1" applyAlignment="1">
      <alignment vertical="center" wrapText="1"/>
    </xf>
    <xf numFmtId="14" fontId="28" fillId="0" borderId="38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45" xfId="0" applyFont="1" applyFill="1" applyBorder="1" applyAlignment="1">
      <alignment vertical="center"/>
    </xf>
    <xf numFmtId="0" fontId="28" fillId="0" borderId="46" xfId="0" applyFont="1" applyFill="1" applyBorder="1" applyAlignment="1">
      <alignment vertical="center"/>
    </xf>
    <xf numFmtId="0" fontId="28" fillId="0" borderId="43" xfId="0" applyFont="1" applyFill="1" applyBorder="1" applyAlignment="1">
      <alignment horizontal="left" vertical="center"/>
    </xf>
    <xf numFmtId="14" fontId="28" fillId="0" borderId="3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30" fillId="24" borderId="24" xfId="0" applyFont="1" applyFill="1" applyBorder="1" applyAlignment="1">
      <alignment horizontal="center" vertical="center" textRotation="90" wrapText="1"/>
    </xf>
    <xf numFmtId="0" fontId="30" fillId="24" borderId="25" xfId="0" applyFont="1" applyFill="1" applyBorder="1" applyAlignment="1">
      <alignment horizontal="center" vertical="center" textRotation="90"/>
    </xf>
    <xf numFmtId="0" fontId="30" fillId="24" borderId="26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vertical="center" wrapText="1"/>
    </xf>
    <xf numFmtId="0" fontId="28" fillId="0" borderId="46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36" fillId="0" borderId="0" xfId="0" applyFont="1" applyAlignment="1">
      <alignment horizontal="right" vertical="top" wrapText="1"/>
    </xf>
    <xf numFmtId="0" fontId="29" fillId="26" borderId="48" xfId="0" applyFont="1" applyFill="1" applyBorder="1" applyAlignment="1">
      <alignment horizontal="center" vertical="center" textRotation="90" wrapText="1"/>
    </xf>
    <xf numFmtId="0" fontId="29" fillId="26" borderId="49" xfId="0" applyFont="1" applyFill="1" applyBorder="1" applyAlignment="1">
      <alignment horizontal="center" vertical="center" textRotation="90" wrapText="1"/>
    </xf>
    <xf numFmtId="0" fontId="28" fillId="0" borderId="49" xfId="0" applyFont="1" applyBorder="1" applyAlignment="1">
      <alignment horizontal="center" vertical="center" textRotation="90" wrapText="1"/>
    </xf>
    <xf numFmtId="0" fontId="28" fillId="0" borderId="50" xfId="0" applyFont="1" applyBorder="1" applyAlignment="1">
      <alignment horizontal="center" vertical="center" textRotation="90" wrapText="1"/>
    </xf>
    <xf numFmtId="0" fontId="28" fillId="0" borderId="43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30" fillId="2" borderId="24" xfId="0" applyFont="1" applyFill="1" applyBorder="1" applyAlignment="1">
      <alignment horizontal="center" vertical="center" textRotation="90"/>
    </xf>
    <xf numFmtId="0" fontId="30" fillId="2" borderId="26" xfId="0" applyFont="1" applyFill="1" applyBorder="1" applyAlignment="1">
      <alignment horizontal="center" vertical="center" textRotation="90"/>
    </xf>
    <xf numFmtId="0" fontId="28" fillId="0" borderId="36" xfId="0" applyNumberFormat="1" applyFont="1" applyBorder="1" applyAlignment="1">
      <alignment horizontal="center" vertical="center" wrapText="1"/>
    </xf>
    <xf numFmtId="14" fontId="28" fillId="0" borderId="36" xfId="0" applyNumberFormat="1" applyFont="1" applyBorder="1" applyAlignment="1">
      <alignment horizontal="left" vertical="center" wrapText="1"/>
    </xf>
    <xf numFmtId="0" fontId="31" fillId="0" borderId="31" xfId="0" applyFont="1" applyFill="1" applyBorder="1" applyAlignment="1">
      <alignment vertical="center" wrapText="1"/>
    </xf>
    <xf numFmtId="0" fontId="30" fillId="28" borderId="53" xfId="0" applyFont="1" applyFill="1" applyBorder="1" applyAlignment="1">
      <alignment horizontal="center" vertical="center" textRotation="90" wrapText="1"/>
    </xf>
    <xf numFmtId="0" fontId="30" fillId="28" borderId="52" xfId="0" applyFont="1" applyFill="1" applyBorder="1" applyAlignment="1">
      <alignment horizontal="center" vertical="center" textRotation="90" wrapText="1"/>
    </xf>
    <xf numFmtId="0" fontId="32" fillId="0" borderId="54" xfId="0" applyFont="1" applyBorder="1" applyAlignment="1">
      <alignment horizontal="center" vertical="center" textRotation="90" wrapText="1"/>
    </xf>
    <xf numFmtId="0" fontId="32" fillId="0" borderId="46" xfId="0" applyFont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41" xfId="0" applyFont="1" applyFill="1" applyBorder="1" applyAlignment="1">
      <alignment vertical="center"/>
    </xf>
    <xf numFmtId="0" fontId="32" fillId="0" borderId="42" xfId="0" applyFont="1" applyBorder="1" applyAlignment="1">
      <alignment vertical="center" wrapText="1"/>
    </xf>
    <xf numFmtId="0" fontId="30" fillId="29" borderId="24" xfId="0" applyFont="1" applyFill="1" applyBorder="1" applyAlignment="1">
      <alignment horizontal="center" vertical="center" textRotation="90"/>
    </xf>
    <xf numFmtId="0" fontId="30" fillId="29" borderId="25" xfId="0" applyFont="1" applyFill="1" applyBorder="1" applyAlignment="1">
      <alignment horizontal="center" vertical="center" textRotation="90"/>
    </xf>
    <xf numFmtId="0" fontId="30" fillId="29" borderId="27" xfId="0" applyFont="1" applyFill="1" applyBorder="1" applyAlignment="1">
      <alignment horizontal="center" vertical="center" textRotation="90"/>
    </xf>
    <xf numFmtId="0" fontId="30" fillId="29" borderId="26" xfId="0" applyFont="1" applyFill="1" applyBorder="1" applyAlignment="1">
      <alignment horizontal="center" vertical="center" textRotation="90"/>
    </xf>
  </cellXfs>
  <cellStyles count="43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Normal" xfId="0" builtinId="0"/>
    <cellStyle name="Normal 2" xfId="1" xr:uid="{00000000-0005-0000-0000-000024000000}"/>
    <cellStyle name="Normal 3" xfId="2" xr:uid="{00000000-0005-0000-0000-000025000000}"/>
    <cellStyle name="Note" xfId="38" xr:uid="{00000000-0005-0000-0000-000026000000}"/>
    <cellStyle name="Output" xfId="39" xr:uid="{00000000-0005-0000-0000-000027000000}"/>
    <cellStyle name="Porcentaje" xfId="42" builtinId="5"/>
    <cellStyle name="Title" xfId="40" xr:uid="{00000000-0005-0000-0000-000029000000}"/>
    <cellStyle name="Warning Text" xfId="41" xr:uid="{00000000-0005-0000-0000-00002A000000}"/>
  </cellStyles>
  <dxfs count="0"/>
  <tableStyles count="0" defaultTableStyle="TableStyleMedium9" defaultPivotStyle="PivotStyleLight16"/>
  <colors>
    <mruColors>
      <color rgb="FFEAE7DA"/>
      <color rgb="FFFFCC00"/>
      <color rgb="FFF7E287"/>
      <color rgb="FFB5AC7D"/>
      <color rgb="FFFF9393"/>
      <color rgb="FFFBCFAB"/>
      <color rgb="FFA7C46E"/>
      <color rgb="FFCDC800"/>
      <color rgb="FF00FF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view="pageBreakPreview" zoomScale="80" zoomScaleNormal="80" zoomScaleSheetLayoutView="80" workbookViewId="0">
      <selection activeCell="I9" sqref="I9"/>
    </sheetView>
  </sheetViews>
  <sheetFormatPr baseColWidth="10" defaultRowHeight="15"/>
  <cols>
    <col min="1" max="1" width="7" customWidth="1"/>
    <col min="2" max="2" width="18.7109375" customWidth="1"/>
    <col min="3" max="6" width="11.7109375" customWidth="1"/>
    <col min="7" max="7" width="6.7109375" customWidth="1"/>
    <col min="8" max="8" width="9.7109375" customWidth="1"/>
    <col min="9" max="9" width="30.7109375" customWidth="1"/>
    <col min="10" max="10" width="32" customWidth="1"/>
    <col min="11" max="11" width="5" customWidth="1"/>
    <col min="12" max="12" width="40" customWidth="1"/>
    <col min="13" max="13" width="14.7109375" customWidth="1"/>
    <col min="14" max="14" width="4.5703125" customWidth="1"/>
  </cols>
  <sheetData>
    <row r="1" spans="1:9" ht="18">
      <c r="A1" s="152" t="s">
        <v>78</v>
      </c>
      <c r="B1" s="152"/>
      <c r="C1" s="152"/>
      <c r="D1" s="152"/>
      <c r="E1" s="152"/>
      <c r="F1" s="152"/>
      <c r="G1" s="152"/>
    </row>
    <row r="2" spans="1:9" ht="18">
      <c r="A2" s="152" t="s">
        <v>79</v>
      </c>
      <c r="B2" s="152"/>
      <c r="C2" s="152"/>
      <c r="D2" s="152"/>
      <c r="E2" s="152"/>
      <c r="F2" s="152"/>
      <c r="G2" s="152"/>
    </row>
    <row r="3" spans="1:9" ht="19.149999999999999" customHeight="1">
      <c r="A3" s="152" t="s">
        <v>192</v>
      </c>
      <c r="B3" s="152"/>
      <c r="C3" s="152"/>
      <c r="D3" s="152"/>
      <c r="E3" s="152"/>
      <c r="F3" s="152"/>
      <c r="G3" s="152"/>
    </row>
    <row r="4" spans="1:9" ht="16.149999999999999" customHeight="1" thickBot="1">
      <c r="A4" s="151"/>
      <c r="B4" s="151"/>
      <c r="C4" s="151"/>
      <c r="D4" s="151"/>
      <c r="E4" s="151"/>
      <c r="F4" s="151"/>
      <c r="G4" s="151"/>
    </row>
    <row r="5" spans="1:9" ht="54" customHeight="1" thickBot="1">
      <c r="A5" s="1"/>
      <c r="B5" s="3" t="s">
        <v>0</v>
      </c>
      <c r="C5" s="17" t="s">
        <v>72</v>
      </c>
      <c r="D5" s="17" t="s">
        <v>73</v>
      </c>
      <c r="E5" s="23" t="s">
        <v>74</v>
      </c>
      <c r="F5" s="2" t="s">
        <v>71</v>
      </c>
      <c r="G5" s="1"/>
      <c r="H5" s="25" t="s">
        <v>163</v>
      </c>
    </row>
    <row r="6" spans="1:9" ht="40.15" customHeight="1">
      <c r="A6" s="1"/>
      <c r="B6" s="18" t="s">
        <v>153</v>
      </c>
      <c r="C6" s="4">
        <v>96</v>
      </c>
      <c r="D6" s="5">
        <v>19</v>
      </c>
      <c r="E6" s="6">
        <v>0</v>
      </c>
      <c r="F6" s="7">
        <f>SUM(C6:E6)</f>
        <v>115</v>
      </c>
      <c r="G6" s="1"/>
      <c r="H6" s="28">
        <f>(F6*100)/F11</f>
        <v>10.502283105022832</v>
      </c>
      <c r="I6" s="26"/>
    </row>
    <row r="7" spans="1:9" ht="40.15" customHeight="1">
      <c r="A7" s="1"/>
      <c r="B7" s="19" t="s">
        <v>14</v>
      </c>
      <c r="C7" s="8">
        <v>13</v>
      </c>
      <c r="D7" s="9">
        <v>3</v>
      </c>
      <c r="E7" s="10">
        <v>0</v>
      </c>
      <c r="F7" s="11">
        <f>SUM(C7:E7)</f>
        <v>16</v>
      </c>
      <c r="G7" s="1"/>
      <c r="H7" s="28">
        <f>(F7*100)/F11</f>
        <v>1.4611872146118721</v>
      </c>
      <c r="I7" s="26"/>
    </row>
    <row r="8" spans="1:9" ht="40.15" customHeight="1">
      <c r="A8" s="1"/>
      <c r="B8" s="20" t="s">
        <v>25</v>
      </c>
      <c r="C8" s="8">
        <v>57</v>
      </c>
      <c r="D8" s="9">
        <v>15</v>
      </c>
      <c r="E8" s="10">
        <v>0</v>
      </c>
      <c r="F8" s="11">
        <f>SUM(C8:E8)</f>
        <v>72</v>
      </c>
      <c r="G8" s="1"/>
      <c r="H8" s="28">
        <f>(F8*100)/F11</f>
        <v>6.5753424657534243</v>
      </c>
      <c r="I8" s="26"/>
    </row>
    <row r="9" spans="1:9" ht="40.15" customHeight="1">
      <c r="A9" s="1"/>
      <c r="B9" s="21" t="s">
        <v>45</v>
      </c>
      <c r="C9" s="8">
        <v>719</v>
      </c>
      <c r="D9" s="9">
        <v>124</v>
      </c>
      <c r="E9" s="10">
        <v>0</v>
      </c>
      <c r="F9" s="11">
        <f>SUM(C9:E9)</f>
        <v>843</v>
      </c>
      <c r="G9" s="1"/>
      <c r="H9" s="28">
        <f>(F9*100)/F11</f>
        <v>76.986301369863014</v>
      </c>
      <c r="I9" s="26"/>
    </row>
    <row r="10" spans="1:9" ht="40.15" customHeight="1" thickBot="1">
      <c r="A10" s="1"/>
      <c r="B10" s="22" t="s">
        <v>70</v>
      </c>
      <c r="C10" s="12">
        <v>47</v>
      </c>
      <c r="D10" s="13">
        <v>2</v>
      </c>
      <c r="E10" s="14">
        <v>0</v>
      </c>
      <c r="F10" s="15">
        <f>SUM(C10:E10)</f>
        <v>49</v>
      </c>
      <c r="G10" s="1"/>
      <c r="H10" s="28">
        <f>(F10*100)/F11</f>
        <v>4.4748858447488589</v>
      </c>
      <c r="I10" s="27"/>
    </row>
    <row r="11" spans="1:9" ht="45.6" customHeight="1" thickBot="1">
      <c r="A11" s="1"/>
      <c r="B11" s="16" t="s">
        <v>13</v>
      </c>
      <c r="C11" s="3">
        <f>SUM(C6:C10)</f>
        <v>932</v>
      </c>
      <c r="D11" s="17">
        <f>SUM(D6:D10)</f>
        <v>163</v>
      </c>
      <c r="E11" s="2">
        <f>SUM(E6:E10)</f>
        <v>0</v>
      </c>
      <c r="F11" s="24">
        <f>SUM(F6:F10)</f>
        <v>1095</v>
      </c>
      <c r="G11" s="1"/>
      <c r="H11" s="29">
        <f>SUM(H6:H10)</f>
        <v>100</v>
      </c>
    </row>
    <row r="12" spans="1:9">
      <c r="A12" s="1"/>
      <c r="B12" s="1"/>
      <c r="C12" s="1"/>
      <c r="D12" s="1"/>
      <c r="E12" s="1"/>
      <c r="F12" s="1"/>
      <c r="G12" s="1"/>
    </row>
    <row r="13" spans="1:9">
      <c r="A13" s="1"/>
      <c r="B13" s="1"/>
      <c r="C13" s="1"/>
      <c r="D13" s="153" t="s">
        <v>277</v>
      </c>
      <c r="E13" s="153"/>
      <c r="F13" s="154"/>
    </row>
  </sheetData>
  <sortState xmlns:xlrd2="http://schemas.microsoft.com/office/spreadsheetml/2017/richdata2" ref="L29:M42">
    <sortCondition descending="1" ref="M29"/>
  </sortState>
  <customSheetViews>
    <customSheetView guid="{0E1F08D5-96BE-4313-B2A4-B14999D1313F}">
      <pageMargins left="0.7" right="0.7" top="0.75" bottom="0.75" header="0.3" footer="0.3"/>
    </customSheetView>
  </customSheetViews>
  <mergeCells count="5">
    <mergeCell ref="A4:G4"/>
    <mergeCell ref="A1:G1"/>
    <mergeCell ref="A2:G2"/>
    <mergeCell ref="A3:G3"/>
    <mergeCell ref="D13:F1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6"/>
  <sheetViews>
    <sheetView view="pageBreakPreview" zoomScale="60" zoomScaleNormal="100" workbookViewId="0">
      <pane xSplit="4" ySplit="4" topLeftCell="E5" activePane="bottomRight" state="frozen"/>
      <selection pane="topRight" activeCell="E1" sqref="E1"/>
      <selection pane="bottomLeft" activeCell="I152" sqref="I152"/>
      <selection pane="bottomRight" activeCell="C6" sqref="C6"/>
    </sheetView>
  </sheetViews>
  <sheetFormatPr baseColWidth="10" defaultRowHeight="15"/>
  <cols>
    <col min="1" max="1" width="9.5703125" customWidth="1"/>
    <col min="2" max="2" width="26.140625" customWidth="1"/>
    <col min="3" max="3" width="22.85546875" customWidth="1"/>
    <col min="4" max="4" width="9.140625" customWidth="1"/>
    <col min="5" max="5" width="30.7109375" customWidth="1"/>
    <col min="6" max="6" width="23.42578125" customWidth="1"/>
    <col min="7" max="7" width="4.7109375" customWidth="1"/>
    <col min="8" max="8" width="16.7109375" customWidth="1"/>
    <col min="9" max="9" width="12.5703125" customWidth="1"/>
    <col min="10" max="10" width="13.5703125" customWidth="1"/>
  </cols>
  <sheetData>
    <row r="1" spans="1:6" ht="15.75">
      <c r="A1" s="155" t="s">
        <v>78</v>
      </c>
      <c r="B1" s="156"/>
      <c r="C1" s="156"/>
      <c r="D1" s="156"/>
      <c r="E1" s="156"/>
      <c r="F1" s="156"/>
    </row>
    <row r="2" spans="1:6" ht="15.75">
      <c r="A2" s="155" t="s">
        <v>193</v>
      </c>
      <c r="B2" s="156"/>
      <c r="C2" s="156"/>
      <c r="D2" s="156"/>
      <c r="E2" s="156"/>
      <c r="F2" s="156"/>
    </row>
    <row r="3" spans="1:6" ht="6.6" customHeight="1" thickBot="1">
      <c r="A3" s="32"/>
      <c r="B3" s="33"/>
      <c r="C3" s="33"/>
      <c r="D3" s="33"/>
      <c r="E3" s="33"/>
      <c r="F3" s="33"/>
    </row>
    <row r="4" spans="1:6" ht="32.25" thickBot="1">
      <c r="A4" s="34" t="s">
        <v>0</v>
      </c>
      <c r="B4" s="35" t="s">
        <v>80</v>
      </c>
      <c r="C4" s="36" t="s">
        <v>154</v>
      </c>
      <c r="D4" s="35" t="s">
        <v>13</v>
      </c>
      <c r="E4" s="35" t="s">
        <v>134</v>
      </c>
      <c r="F4" s="37" t="s">
        <v>76</v>
      </c>
    </row>
    <row r="5" spans="1:6" ht="15.75">
      <c r="A5" s="162" t="s">
        <v>25</v>
      </c>
      <c r="B5" s="166" t="s">
        <v>26</v>
      </c>
      <c r="C5" s="38" t="s">
        <v>81</v>
      </c>
      <c r="D5" s="39">
        <v>0</v>
      </c>
      <c r="E5" s="40"/>
      <c r="F5" s="41"/>
    </row>
    <row r="6" spans="1:6" ht="60.75" thickBot="1">
      <c r="A6" s="163"/>
      <c r="B6" s="158"/>
      <c r="C6" s="42" t="s">
        <v>82</v>
      </c>
      <c r="D6" s="43">
        <v>8</v>
      </c>
      <c r="E6" s="44" t="s">
        <v>258</v>
      </c>
      <c r="F6" s="45" t="s">
        <v>257</v>
      </c>
    </row>
    <row r="7" spans="1:6">
      <c r="A7" s="163"/>
      <c r="B7" s="167" t="s">
        <v>27</v>
      </c>
      <c r="C7" s="38" t="s">
        <v>27</v>
      </c>
      <c r="D7" s="39">
        <v>1</v>
      </c>
      <c r="E7" s="46" t="s">
        <v>226</v>
      </c>
      <c r="F7" s="47" t="s">
        <v>172</v>
      </c>
    </row>
    <row r="8" spans="1:6" ht="15.75">
      <c r="A8" s="163"/>
      <c r="B8" s="168"/>
      <c r="C8" s="48" t="s">
        <v>83</v>
      </c>
      <c r="D8" s="49">
        <v>0</v>
      </c>
      <c r="E8" s="50"/>
      <c r="F8" s="51"/>
    </row>
    <row r="9" spans="1:6" ht="16.5" thickBot="1">
      <c r="A9" s="163"/>
      <c r="B9" s="169"/>
      <c r="C9" s="52" t="s">
        <v>84</v>
      </c>
      <c r="D9" s="43">
        <v>0</v>
      </c>
      <c r="E9" s="53"/>
      <c r="F9" s="45"/>
    </row>
    <row r="10" spans="1:6" s="31" customFormat="1" ht="16.5" thickBot="1">
      <c r="A10" s="163"/>
      <c r="B10" s="54" t="s">
        <v>183</v>
      </c>
      <c r="C10" s="55"/>
      <c r="D10" s="56">
        <v>0</v>
      </c>
      <c r="E10" s="57"/>
      <c r="F10" s="58"/>
    </row>
    <row r="11" spans="1:6">
      <c r="A11" s="163"/>
      <c r="B11" s="167" t="s">
        <v>28</v>
      </c>
      <c r="C11" s="59" t="s">
        <v>28</v>
      </c>
      <c r="D11" s="39">
        <v>1</v>
      </c>
      <c r="E11" s="46" t="s">
        <v>170</v>
      </c>
      <c r="F11" s="60" t="s">
        <v>172</v>
      </c>
    </row>
    <row r="12" spans="1:6" ht="15.75" thickBot="1">
      <c r="A12" s="163"/>
      <c r="B12" s="169"/>
      <c r="C12" s="52" t="s">
        <v>85</v>
      </c>
      <c r="D12" s="43">
        <v>0</v>
      </c>
      <c r="E12" s="61"/>
      <c r="F12" s="62"/>
    </row>
    <row r="13" spans="1:6" ht="15.75" thickBot="1">
      <c r="A13" s="163"/>
      <c r="B13" s="63" t="s">
        <v>29</v>
      </c>
      <c r="C13" s="64"/>
      <c r="D13" s="65">
        <v>0</v>
      </c>
      <c r="E13" s="66" t="s">
        <v>180</v>
      </c>
      <c r="F13" s="67" t="s">
        <v>180</v>
      </c>
    </row>
    <row r="14" spans="1:6" ht="75">
      <c r="A14" s="163"/>
      <c r="B14" s="157" t="s">
        <v>30</v>
      </c>
      <c r="C14" s="68" t="s">
        <v>86</v>
      </c>
      <c r="D14" s="69">
        <v>29</v>
      </c>
      <c r="E14" s="70" t="s">
        <v>261</v>
      </c>
      <c r="F14" s="71" t="s">
        <v>262</v>
      </c>
    </row>
    <row r="15" spans="1:6" ht="45.75" thickBot="1">
      <c r="A15" s="163"/>
      <c r="B15" s="158"/>
      <c r="C15" s="72" t="s">
        <v>87</v>
      </c>
      <c r="D15" s="73">
        <v>3</v>
      </c>
      <c r="E15" s="74" t="s">
        <v>253</v>
      </c>
      <c r="F15" s="45" t="s">
        <v>167</v>
      </c>
    </row>
    <row r="16" spans="1:6" ht="15.75">
      <c r="A16" s="163"/>
      <c r="B16" s="159" t="s">
        <v>90</v>
      </c>
      <c r="C16" s="59" t="s">
        <v>88</v>
      </c>
      <c r="D16" s="39">
        <v>0</v>
      </c>
      <c r="E16" s="40"/>
      <c r="F16" s="75"/>
    </row>
    <row r="17" spans="1:6" ht="15.75">
      <c r="A17" s="163"/>
      <c r="B17" s="160"/>
      <c r="C17" s="76" t="s">
        <v>89</v>
      </c>
      <c r="D17" s="49">
        <v>0</v>
      </c>
      <c r="E17" s="77"/>
      <c r="F17" s="78"/>
    </row>
    <row r="18" spans="1:6" ht="15.75" thickBot="1">
      <c r="A18" s="163"/>
      <c r="B18" s="161"/>
      <c r="C18" s="52" t="s">
        <v>90</v>
      </c>
      <c r="D18" s="43">
        <v>0</v>
      </c>
      <c r="E18" s="74"/>
      <c r="F18" s="79"/>
    </row>
    <row r="19" spans="1:6" s="31" customFormat="1" ht="30.75" thickBot="1">
      <c r="A19" s="163"/>
      <c r="B19" s="174" t="s">
        <v>31</v>
      </c>
      <c r="C19" s="80" t="s">
        <v>31</v>
      </c>
      <c r="D19" s="81">
        <v>2</v>
      </c>
      <c r="E19" s="74" t="s">
        <v>188</v>
      </c>
      <c r="F19" s="79" t="s">
        <v>169</v>
      </c>
    </row>
    <row r="20" spans="1:6" ht="15.75" thickBot="1">
      <c r="A20" s="163"/>
      <c r="B20" s="177"/>
      <c r="C20" s="64" t="s">
        <v>181</v>
      </c>
      <c r="D20" s="65"/>
      <c r="E20" s="74"/>
      <c r="F20" s="79"/>
    </row>
    <row r="21" spans="1:6" ht="67.150000000000006" customHeight="1" thickBot="1">
      <c r="A21" s="163"/>
      <c r="B21" s="63" t="s">
        <v>32</v>
      </c>
      <c r="C21" s="64"/>
      <c r="D21" s="65">
        <v>4</v>
      </c>
      <c r="E21" s="66" t="s">
        <v>210</v>
      </c>
      <c r="F21" s="67" t="s">
        <v>211</v>
      </c>
    </row>
    <row r="22" spans="1:6" ht="15.75" thickBot="1">
      <c r="A22" s="163"/>
      <c r="B22" s="63" t="s">
        <v>33</v>
      </c>
      <c r="C22" s="64"/>
      <c r="D22" s="65">
        <v>1</v>
      </c>
      <c r="E22" s="66" t="s">
        <v>170</v>
      </c>
      <c r="F22" s="67" t="s">
        <v>172</v>
      </c>
    </row>
    <row r="23" spans="1:6">
      <c r="A23" s="163"/>
      <c r="B23" s="167" t="s">
        <v>34</v>
      </c>
      <c r="C23" s="59" t="s">
        <v>34</v>
      </c>
      <c r="D23" s="170">
        <v>1</v>
      </c>
      <c r="E23" s="70" t="s">
        <v>170</v>
      </c>
      <c r="F23" s="172" t="s">
        <v>278</v>
      </c>
    </row>
    <row r="24" spans="1:6" ht="15.75" thickBot="1">
      <c r="A24" s="163"/>
      <c r="B24" s="169"/>
      <c r="C24" s="72" t="s">
        <v>77</v>
      </c>
      <c r="D24" s="171"/>
      <c r="E24" s="74"/>
      <c r="F24" s="173"/>
    </row>
    <row r="25" spans="1:6" ht="16.5" thickBot="1">
      <c r="A25" s="163"/>
      <c r="B25" s="63" t="s">
        <v>35</v>
      </c>
      <c r="C25" s="64"/>
      <c r="D25" s="65">
        <v>0</v>
      </c>
      <c r="E25" s="82"/>
      <c r="F25" s="67"/>
    </row>
    <row r="26" spans="1:6" ht="60" customHeight="1" thickBot="1">
      <c r="A26" s="163"/>
      <c r="B26" s="174" t="s">
        <v>36</v>
      </c>
      <c r="C26" s="64" t="s">
        <v>36</v>
      </c>
      <c r="D26" s="83">
        <v>6</v>
      </c>
      <c r="E26" s="84" t="s">
        <v>232</v>
      </c>
      <c r="F26" s="84" t="s">
        <v>233</v>
      </c>
    </row>
    <row r="27" spans="1:6" ht="61.15" customHeight="1" thickBot="1">
      <c r="A27" s="163"/>
      <c r="B27" s="175"/>
      <c r="C27" s="64" t="s">
        <v>162</v>
      </c>
      <c r="D27" s="83">
        <v>5</v>
      </c>
      <c r="E27" s="84" t="s">
        <v>234</v>
      </c>
      <c r="F27" s="84" t="s">
        <v>235</v>
      </c>
    </row>
    <row r="28" spans="1:6" s="31" customFormat="1" ht="19.899999999999999" customHeight="1" thickBot="1">
      <c r="A28" s="163"/>
      <c r="B28" s="85" t="s">
        <v>199</v>
      </c>
      <c r="C28" s="64"/>
      <c r="D28" s="65">
        <v>0</v>
      </c>
      <c r="E28" s="66"/>
      <c r="F28" s="67"/>
    </row>
    <row r="29" spans="1:6" ht="15.75" thickBot="1">
      <c r="A29" s="163"/>
      <c r="B29" s="63" t="s">
        <v>147</v>
      </c>
      <c r="C29" s="64"/>
      <c r="D29" s="65">
        <v>0</v>
      </c>
      <c r="E29" s="66"/>
      <c r="F29" s="67"/>
    </row>
    <row r="30" spans="1:6" ht="15.75" thickBot="1">
      <c r="A30" s="163"/>
      <c r="B30" s="63" t="s">
        <v>37</v>
      </c>
      <c r="C30" s="64"/>
      <c r="D30" s="65">
        <v>0</v>
      </c>
      <c r="E30" s="66"/>
      <c r="F30" s="67"/>
    </row>
    <row r="31" spans="1:6" ht="15.75" thickBot="1">
      <c r="A31" s="163"/>
      <c r="B31" s="63" t="s">
        <v>38</v>
      </c>
      <c r="C31" s="64"/>
      <c r="D31" s="65">
        <v>0</v>
      </c>
      <c r="E31" s="66"/>
      <c r="F31" s="67"/>
    </row>
    <row r="32" spans="1:6" ht="45.75" thickBot="1">
      <c r="A32" s="163"/>
      <c r="B32" s="63" t="s">
        <v>75</v>
      </c>
      <c r="C32" s="64"/>
      <c r="D32" s="65">
        <v>6</v>
      </c>
      <c r="E32" s="66" t="s">
        <v>236</v>
      </c>
      <c r="F32" s="67" t="s">
        <v>231</v>
      </c>
    </row>
    <row r="33" spans="1:6" ht="30.75" thickBot="1">
      <c r="A33" s="163"/>
      <c r="B33" s="63" t="s">
        <v>39</v>
      </c>
      <c r="C33" s="64"/>
      <c r="D33" s="65">
        <v>2</v>
      </c>
      <c r="E33" s="66" t="s">
        <v>164</v>
      </c>
      <c r="F33" s="67" t="s">
        <v>189</v>
      </c>
    </row>
    <row r="34" spans="1:6" ht="15.75" thickBot="1">
      <c r="A34" s="163"/>
      <c r="B34" s="63" t="s">
        <v>40</v>
      </c>
      <c r="C34" s="64"/>
      <c r="D34" s="65">
        <v>1</v>
      </c>
      <c r="E34" s="66" t="s">
        <v>206</v>
      </c>
      <c r="F34" s="67" t="s">
        <v>172</v>
      </c>
    </row>
    <row r="35" spans="1:6" ht="15.75" thickBot="1">
      <c r="A35" s="163"/>
      <c r="B35" s="63" t="s">
        <v>91</v>
      </c>
      <c r="C35" s="64"/>
      <c r="D35" s="65">
        <v>0</v>
      </c>
      <c r="E35" s="86"/>
      <c r="F35" s="67"/>
    </row>
    <row r="36" spans="1:6">
      <c r="A36" s="163"/>
      <c r="B36" s="157" t="s">
        <v>42</v>
      </c>
      <c r="C36" s="59" t="s">
        <v>42</v>
      </c>
      <c r="D36" s="39">
        <v>0</v>
      </c>
      <c r="E36" s="87"/>
      <c r="F36" s="41"/>
    </row>
    <row r="37" spans="1:6" ht="15.75">
      <c r="A37" s="163"/>
      <c r="B37" s="176"/>
      <c r="C37" s="88" t="s">
        <v>151</v>
      </c>
      <c r="D37" s="89">
        <v>0</v>
      </c>
      <c r="E37" s="90"/>
      <c r="F37" s="91"/>
    </row>
    <row r="38" spans="1:6" ht="16.5" thickBot="1">
      <c r="A38" s="163"/>
      <c r="B38" s="158"/>
      <c r="C38" s="72" t="s">
        <v>152</v>
      </c>
      <c r="D38" s="92">
        <v>0</v>
      </c>
      <c r="E38" s="93"/>
      <c r="F38" s="94"/>
    </row>
    <row r="39" spans="1:6" ht="15.75" thickBot="1">
      <c r="A39" s="163"/>
      <c r="B39" s="63" t="s">
        <v>43</v>
      </c>
      <c r="C39" s="64"/>
      <c r="D39" s="65">
        <v>0</v>
      </c>
      <c r="E39" s="66"/>
      <c r="F39" s="67"/>
    </row>
    <row r="40" spans="1:6" ht="15.75" thickBot="1">
      <c r="A40" s="163"/>
      <c r="B40" s="174" t="s">
        <v>41</v>
      </c>
      <c r="C40" s="64" t="s">
        <v>41</v>
      </c>
      <c r="D40" s="65">
        <v>1</v>
      </c>
      <c r="E40" s="66" t="s">
        <v>226</v>
      </c>
      <c r="F40" s="67" t="s">
        <v>172</v>
      </c>
    </row>
    <row r="41" spans="1:6" s="31" customFormat="1" ht="15.75" thickBot="1">
      <c r="A41" s="164"/>
      <c r="B41" s="177"/>
      <c r="C41" s="80" t="s">
        <v>175</v>
      </c>
      <c r="D41" s="81">
        <v>1</v>
      </c>
      <c r="E41" s="66" t="s">
        <v>176</v>
      </c>
      <c r="F41" s="67" t="s">
        <v>172</v>
      </c>
    </row>
    <row r="42" spans="1:6" s="31" customFormat="1" ht="15.75" thickBot="1">
      <c r="A42" s="164"/>
      <c r="B42" s="95" t="s">
        <v>44</v>
      </c>
      <c r="C42" s="80"/>
      <c r="D42" s="81">
        <v>0</v>
      </c>
      <c r="E42" s="96"/>
      <c r="F42" s="97"/>
    </row>
    <row r="43" spans="1:6" ht="16.5" thickBot="1">
      <c r="A43" s="165"/>
      <c r="B43" s="95" t="s">
        <v>178</v>
      </c>
      <c r="C43" s="80"/>
      <c r="D43" s="81">
        <v>0</v>
      </c>
      <c r="E43" s="98"/>
      <c r="F43" s="97"/>
    </row>
    <row r="44" spans="1:6" s="31" customFormat="1" ht="16.899999999999999" customHeight="1">
      <c r="A44" s="210" t="s">
        <v>14</v>
      </c>
      <c r="B44" s="157" t="s">
        <v>15</v>
      </c>
      <c r="C44" s="59" t="s">
        <v>15</v>
      </c>
      <c r="D44" s="39">
        <v>0</v>
      </c>
      <c r="E44" s="40"/>
      <c r="F44" s="75"/>
    </row>
    <row r="45" spans="1:6" s="31" customFormat="1">
      <c r="A45" s="211"/>
      <c r="B45" s="176"/>
      <c r="C45" s="88" t="s">
        <v>118</v>
      </c>
      <c r="D45" s="89">
        <v>0</v>
      </c>
      <c r="E45" s="99"/>
      <c r="F45" s="100"/>
    </row>
    <row r="46" spans="1:6" s="31" customFormat="1">
      <c r="A46" s="211"/>
      <c r="B46" s="176"/>
      <c r="C46" s="88" t="s">
        <v>120</v>
      </c>
      <c r="D46" s="89">
        <v>0</v>
      </c>
      <c r="E46" s="99"/>
      <c r="F46" s="100"/>
    </row>
    <row r="47" spans="1:6" s="31" customFormat="1" ht="15.75" thickBot="1">
      <c r="A47" s="211"/>
      <c r="B47" s="158"/>
      <c r="C47" s="72" t="s">
        <v>121</v>
      </c>
      <c r="D47" s="73">
        <v>0</v>
      </c>
      <c r="E47" s="101"/>
      <c r="F47" s="102"/>
    </row>
    <row r="48" spans="1:6" ht="16.899999999999999" customHeight="1">
      <c r="A48" s="211"/>
      <c r="B48" s="209" t="s">
        <v>16</v>
      </c>
      <c r="C48" s="59" t="s">
        <v>16</v>
      </c>
      <c r="D48" s="39">
        <v>0</v>
      </c>
      <c r="E48" s="40"/>
      <c r="F48" s="103"/>
    </row>
    <row r="49" spans="1:6" ht="15.75">
      <c r="A49" s="211"/>
      <c r="B49" s="203"/>
      <c r="C49" s="88" t="s">
        <v>137</v>
      </c>
      <c r="D49" s="89">
        <v>0</v>
      </c>
      <c r="E49" s="104"/>
      <c r="F49" s="105"/>
    </row>
    <row r="50" spans="1:6" ht="15.75">
      <c r="A50" s="211"/>
      <c r="B50" s="203"/>
      <c r="C50" s="88" t="s">
        <v>136</v>
      </c>
      <c r="D50" s="89">
        <v>0</v>
      </c>
      <c r="E50" s="104"/>
      <c r="F50" s="105"/>
    </row>
    <row r="51" spans="1:6" ht="16.5" thickBot="1">
      <c r="A51" s="211"/>
      <c r="B51" s="204"/>
      <c r="C51" s="72" t="s">
        <v>135</v>
      </c>
      <c r="D51" s="73">
        <v>0</v>
      </c>
      <c r="E51" s="106"/>
      <c r="F51" s="107"/>
    </row>
    <row r="52" spans="1:6">
      <c r="A52" s="211"/>
      <c r="B52" s="174" t="s">
        <v>17</v>
      </c>
      <c r="C52" s="59" t="s">
        <v>17</v>
      </c>
      <c r="D52" s="39">
        <v>2</v>
      </c>
      <c r="E52" s="178" t="s">
        <v>227</v>
      </c>
      <c r="F52" s="181" t="s">
        <v>190</v>
      </c>
    </row>
    <row r="53" spans="1:6" ht="30">
      <c r="A53" s="211"/>
      <c r="B53" s="184"/>
      <c r="C53" s="108" t="s">
        <v>148</v>
      </c>
      <c r="D53" s="89">
        <v>0</v>
      </c>
      <c r="E53" s="179"/>
      <c r="F53" s="182"/>
    </row>
    <row r="54" spans="1:6" ht="15.75" thickBot="1">
      <c r="A54" s="211"/>
      <c r="B54" s="175"/>
      <c r="C54" s="109" t="s">
        <v>149</v>
      </c>
      <c r="D54" s="73">
        <v>0</v>
      </c>
      <c r="E54" s="180"/>
      <c r="F54" s="183"/>
    </row>
    <row r="55" spans="1:6" s="31" customFormat="1" ht="15.75" thickBot="1">
      <c r="A55" s="211"/>
      <c r="B55" s="63" t="s">
        <v>124</v>
      </c>
      <c r="C55" s="110"/>
      <c r="D55" s="65">
        <v>1</v>
      </c>
      <c r="E55" s="86" t="s">
        <v>200</v>
      </c>
      <c r="F55" s="67" t="s">
        <v>171</v>
      </c>
    </row>
    <row r="56" spans="1:6" ht="16.5" thickBot="1">
      <c r="A56" s="211"/>
      <c r="B56" s="63" t="s">
        <v>92</v>
      </c>
      <c r="C56" s="64"/>
      <c r="D56" s="65">
        <v>0</v>
      </c>
      <c r="E56" s="82"/>
      <c r="F56" s="111"/>
    </row>
    <row r="57" spans="1:6" s="31" customFormat="1" ht="16.5" thickBot="1">
      <c r="A57" s="211"/>
      <c r="B57" s="112" t="s">
        <v>143</v>
      </c>
      <c r="C57" s="68"/>
      <c r="D57" s="69">
        <v>0</v>
      </c>
      <c r="E57" s="82"/>
      <c r="F57" s="113"/>
    </row>
    <row r="58" spans="1:6" s="31" customFormat="1" ht="15.75">
      <c r="A58" s="211"/>
      <c r="B58" s="157" t="s">
        <v>18</v>
      </c>
      <c r="C58" s="59" t="s">
        <v>18</v>
      </c>
      <c r="D58" s="39">
        <v>0</v>
      </c>
      <c r="E58" s="40"/>
      <c r="F58" s="75"/>
    </row>
    <row r="59" spans="1:6" s="31" customFormat="1">
      <c r="A59" s="211"/>
      <c r="B59" s="176"/>
      <c r="C59" s="88" t="s">
        <v>125</v>
      </c>
      <c r="D59" s="89">
        <v>0</v>
      </c>
      <c r="E59" s="99"/>
      <c r="F59" s="100"/>
    </row>
    <row r="60" spans="1:6" s="31" customFormat="1">
      <c r="A60" s="211"/>
      <c r="B60" s="176"/>
      <c r="C60" s="88" t="s">
        <v>126</v>
      </c>
      <c r="D60" s="89">
        <v>0</v>
      </c>
      <c r="E60" s="99"/>
      <c r="F60" s="100"/>
    </row>
    <row r="61" spans="1:6" s="31" customFormat="1">
      <c r="A61" s="211"/>
      <c r="B61" s="176"/>
      <c r="C61" s="88" t="s">
        <v>127</v>
      </c>
      <c r="D61" s="89">
        <v>0</v>
      </c>
      <c r="E61" s="99"/>
      <c r="F61" s="100"/>
    </row>
    <row r="62" spans="1:6" s="31" customFormat="1">
      <c r="A62" s="211"/>
      <c r="B62" s="176"/>
      <c r="C62" s="88" t="s">
        <v>128</v>
      </c>
      <c r="D62" s="89">
        <v>0</v>
      </c>
      <c r="E62" s="99"/>
      <c r="F62" s="100"/>
    </row>
    <row r="63" spans="1:6" s="31" customFormat="1" ht="15.75" thickBot="1">
      <c r="A63" s="211"/>
      <c r="B63" s="158"/>
      <c r="C63" s="72" t="s">
        <v>129</v>
      </c>
      <c r="D63" s="73">
        <v>0</v>
      </c>
      <c r="E63" s="101"/>
      <c r="F63" s="102"/>
    </row>
    <row r="64" spans="1:6" s="30" customFormat="1" ht="30.75" thickBot="1">
      <c r="A64" s="211"/>
      <c r="B64" s="112" t="s">
        <v>19</v>
      </c>
      <c r="C64" s="68"/>
      <c r="D64" s="69">
        <v>4</v>
      </c>
      <c r="E64" s="66" t="s">
        <v>259</v>
      </c>
      <c r="F64" s="67" t="s">
        <v>260</v>
      </c>
    </row>
    <row r="65" spans="1:6" s="31" customFormat="1" ht="15.75" thickBot="1">
      <c r="A65" s="211"/>
      <c r="B65" s="112" t="s">
        <v>139</v>
      </c>
      <c r="C65" s="68"/>
      <c r="D65" s="69">
        <v>1</v>
      </c>
      <c r="E65" s="70" t="s">
        <v>196</v>
      </c>
      <c r="F65" s="71" t="s">
        <v>171</v>
      </c>
    </row>
    <row r="66" spans="1:6" ht="15.75">
      <c r="A66" s="211"/>
      <c r="B66" s="157" t="s">
        <v>20</v>
      </c>
      <c r="C66" s="59" t="s">
        <v>20</v>
      </c>
      <c r="D66" s="39">
        <v>0</v>
      </c>
      <c r="E66" s="40"/>
      <c r="F66" s="75"/>
    </row>
    <row r="67" spans="1:6" ht="15.75">
      <c r="A67" s="211"/>
      <c r="B67" s="176"/>
      <c r="C67" s="88" t="s">
        <v>93</v>
      </c>
      <c r="D67" s="89">
        <v>0</v>
      </c>
      <c r="E67" s="104"/>
      <c r="F67" s="114"/>
    </row>
    <row r="68" spans="1:6" ht="15.75">
      <c r="A68" s="211"/>
      <c r="B68" s="176"/>
      <c r="C68" s="88" t="s">
        <v>94</v>
      </c>
      <c r="D68" s="89">
        <v>0</v>
      </c>
      <c r="E68" s="104"/>
      <c r="F68" s="114"/>
    </row>
    <row r="69" spans="1:6" ht="15.75">
      <c r="A69" s="211"/>
      <c r="B69" s="176"/>
      <c r="C69" s="88" t="s">
        <v>95</v>
      </c>
      <c r="D69" s="89">
        <v>0</v>
      </c>
      <c r="E69" s="104"/>
      <c r="F69" s="114"/>
    </row>
    <row r="70" spans="1:6" ht="15.75">
      <c r="A70" s="211"/>
      <c r="B70" s="176"/>
      <c r="C70" s="88" t="s">
        <v>96</v>
      </c>
      <c r="D70" s="89">
        <v>0</v>
      </c>
      <c r="E70" s="104"/>
      <c r="F70" s="114"/>
    </row>
    <row r="71" spans="1:6" ht="15.75">
      <c r="A71" s="211"/>
      <c r="B71" s="176"/>
      <c r="C71" s="88" t="s">
        <v>97</v>
      </c>
      <c r="D71" s="89">
        <v>0</v>
      </c>
      <c r="E71" s="104"/>
      <c r="F71" s="114"/>
    </row>
    <row r="72" spans="1:6" ht="16.5" thickBot="1">
      <c r="A72" s="211"/>
      <c r="B72" s="158"/>
      <c r="C72" s="72" t="s">
        <v>98</v>
      </c>
      <c r="D72" s="73">
        <v>0</v>
      </c>
      <c r="E72" s="106"/>
      <c r="F72" s="115"/>
    </row>
    <row r="73" spans="1:6" s="31" customFormat="1" ht="15.75" thickBot="1">
      <c r="A73" s="211"/>
      <c r="B73" s="116" t="s">
        <v>119</v>
      </c>
      <c r="C73" s="59"/>
      <c r="D73" s="39">
        <v>0</v>
      </c>
      <c r="E73" s="87"/>
      <c r="F73" s="117"/>
    </row>
    <row r="74" spans="1:6" s="31" customFormat="1" ht="15.75" thickBot="1">
      <c r="A74" s="211"/>
      <c r="B74" s="112" t="s">
        <v>21</v>
      </c>
      <c r="C74" s="68"/>
      <c r="D74" s="69">
        <v>0</v>
      </c>
      <c r="E74" s="70"/>
      <c r="F74" s="71"/>
    </row>
    <row r="75" spans="1:6">
      <c r="A75" s="211"/>
      <c r="B75" s="167" t="s">
        <v>22</v>
      </c>
      <c r="C75" s="59" t="s">
        <v>22</v>
      </c>
      <c r="D75" s="39">
        <v>0</v>
      </c>
      <c r="E75" s="118"/>
      <c r="F75" s="119"/>
    </row>
    <row r="76" spans="1:6" ht="15.75">
      <c r="A76" s="211"/>
      <c r="B76" s="187"/>
      <c r="C76" s="88" t="s">
        <v>99</v>
      </c>
      <c r="D76" s="89">
        <v>0</v>
      </c>
      <c r="E76" s="104"/>
      <c r="F76" s="114"/>
    </row>
    <row r="77" spans="1:6" ht="15.75">
      <c r="A77" s="211"/>
      <c r="B77" s="187"/>
      <c r="C77" s="88" t="s">
        <v>100</v>
      </c>
      <c r="D77" s="89">
        <v>0</v>
      </c>
      <c r="E77" s="104"/>
      <c r="F77" s="114"/>
    </row>
    <row r="78" spans="1:6" ht="15.75">
      <c r="A78" s="211"/>
      <c r="B78" s="187"/>
      <c r="C78" s="88" t="s">
        <v>101</v>
      </c>
      <c r="D78" s="89">
        <v>0</v>
      </c>
      <c r="E78" s="104"/>
      <c r="F78" s="114"/>
    </row>
    <row r="79" spans="1:6" ht="16.5" thickBot="1">
      <c r="A79" s="211"/>
      <c r="B79" s="169"/>
      <c r="C79" s="72" t="s">
        <v>102</v>
      </c>
      <c r="D79" s="73">
        <v>0</v>
      </c>
      <c r="E79" s="106"/>
      <c r="F79" s="115"/>
    </row>
    <row r="80" spans="1:6" ht="15.75">
      <c r="A80" s="211"/>
      <c r="B80" s="174" t="s">
        <v>23</v>
      </c>
      <c r="C80" s="59" t="s">
        <v>140</v>
      </c>
      <c r="D80" s="39">
        <v>0</v>
      </c>
      <c r="E80" s="40"/>
      <c r="F80" s="75"/>
    </row>
    <row r="81" spans="1:6" ht="15.75">
      <c r="A81" s="211"/>
      <c r="B81" s="184"/>
      <c r="C81" s="88" t="s">
        <v>141</v>
      </c>
      <c r="D81" s="89">
        <v>0</v>
      </c>
      <c r="E81" s="104"/>
      <c r="F81" s="114"/>
    </row>
    <row r="82" spans="1:6" ht="15.75">
      <c r="A82" s="211"/>
      <c r="B82" s="184"/>
      <c r="C82" s="88" t="s">
        <v>142</v>
      </c>
      <c r="D82" s="89">
        <v>0</v>
      </c>
      <c r="E82" s="104"/>
      <c r="F82" s="114"/>
    </row>
    <row r="83" spans="1:6" ht="15.75">
      <c r="A83" s="211"/>
      <c r="B83" s="184"/>
      <c r="C83" s="88" t="s">
        <v>144</v>
      </c>
      <c r="D83" s="89">
        <v>0</v>
      </c>
      <c r="E83" s="104"/>
      <c r="F83" s="114"/>
    </row>
    <row r="84" spans="1:6" ht="16.5" thickBot="1">
      <c r="A84" s="211"/>
      <c r="B84" s="184"/>
      <c r="C84" s="88" t="s">
        <v>145</v>
      </c>
      <c r="D84" s="89">
        <v>0</v>
      </c>
      <c r="E84" s="104"/>
      <c r="F84" s="114"/>
    </row>
    <row r="85" spans="1:6" ht="15.75" thickBot="1">
      <c r="A85" s="211"/>
      <c r="B85" s="184"/>
      <c r="C85" s="88" t="s">
        <v>23</v>
      </c>
      <c r="D85" s="89">
        <v>5</v>
      </c>
      <c r="E85" s="66" t="s">
        <v>212</v>
      </c>
      <c r="F85" s="67" t="s">
        <v>213</v>
      </c>
    </row>
    <row r="86" spans="1:6" ht="16.5" thickBot="1">
      <c r="A86" s="211"/>
      <c r="B86" s="175"/>
      <c r="C86" s="72" t="s">
        <v>146</v>
      </c>
      <c r="D86" s="73">
        <v>0</v>
      </c>
      <c r="E86" s="106"/>
      <c r="F86" s="115"/>
    </row>
    <row r="87" spans="1:6" s="31" customFormat="1" ht="16.5" thickBot="1">
      <c r="A87" s="211"/>
      <c r="B87" s="120" t="s">
        <v>130</v>
      </c>
      <c r="C87" s="80"/>
      <c r="D87" s="81">
        <v>0</v>
      </c>
      <c r="E87" s="98"/>
      <c r="F87" s="121"/>
    </row>
    <row r="88" spans="1:6" ht="15.75" thickBot="1">
      <c r="A88" s="211"/>
      <c r="B88" s="185" t="s">
        <v>24</v>
      </c>
      <c r="C88" s="214" t="s">
        <v>24</v>
      </c>
      <c r="D88" s="81">
        <v>1</v>
      </c>
      <c r="E88" s="66" t="s">
        <v>196</v>
      </c>
      <c r="F88" s="181" t="s">
        <v>165</v>
      </c>
    </row>
    <row r="89" spans="1:6" s="31" customFormat="1" ht="15.75" thickBot="1">
      <c r="A89" s="212"/>
      <c r="B89" s="213"/>
      <c r="C89" s="215"/>
      <c r="D89" s="81">
        <v>2</v>
      </c>
      <c r="E89" s="66" t="s">
        <v>164</v>
      </c>
      <c r="F89" s="216"/>
    </row>
    <row r="90" spans="1:6" ht="30.75" thickBot="1">
      <c r="A90" s="190" t="s">
        <v>138</v>
      </c>
      <c r="B90" s="63" t="s">
        <v>46</v>
      </c>
      <c r="C90" s="64"/>
      <c r="D90" s="65">
        <v>6</v>
      </c>
      <c r="E90" s="66" t="s">
        <v>269</v>
      </c>
      <c r="F90" s="67" t="s">
        <v>270</v>
      </c>
    </row>
    <row r="91" spans="1:6" ht="75.75" thickBot="1">
      <c r="A91" s="191"/>
      <c r="B91" s="63" t="s">
        <v>47</v>
      </c>
      <c r="C91" s="64"/>
      <c r="D91" s="65">
        <v>8</v>
      </c>
      <c r="E91" s="66" t="s">
        <v>237</v>
      </c>
      <c r="F91" s="67" t="s">
        <v>238</v>
      </c>
    </row>
    <row r="92" spans="1:6" ht="45.75" thickBot="1">
      <c r="A92" s="191"/>
      <c r="B92" s="63" t="s">
        <v>48</v>
      </c>
      <c r="C92" s="64"/>
      <c r="D92" s="65">
        <v>3</v>
      </c>
      <c r="E92" s="66" t="s">
        <v>252</v>
      </c>
      <c r="F92" s="67" t="s">
        <v>225</v>
      </c>
    </row>
    <row r="93" spans="1:6">
      <c r="A93" s="191"/>
      <c r="B93" s="174" t="s">
        <v>49</v>
      </c>
      <c r="C93" s="68" t="s">
        <v>103</v>
      </c>
      <c r="D93" s="69">
        <v>0</v>
      </c>
      <c r="E93" s="70"/>
      <c r="F93" s="71"/>
    </row>
    <row r="94" spans="1:6" ht="30">
      <c r="A94" s="191"/>
      <c r="B94" s="193"/>
      <c r="C94" s="76" t="s">
        <v>104</v>
      </c>
      <c r="D94" s="49">
        <v>4</v>
      </c>
      <c r="E94" s="122" t="s">
        <v>194</v>
      </c>
      <c r="F94" s="51" t="s">
        <v>195</v>
      </c>
    </row>
    <row r="95" spans="1:6" ht="60.75" thickBot="1">
      <c r="A95" s="191"/>
      <c r="B95" s="194"/>
      <c r="C95" s="80" t="s">
        <v>105</v>
      </c>
      <c r="D95" s="81">
        <v>14</v>
      </c>
      <c r="E95" s="123" t="s">
        <v>255</v>
      </c>
      <c r="F95" s="97" t="s">
        <v>256</v>
      </c>
    </row>
    <row r="96" spans="1:6" ht="45.75" thickBot="1">
      <c r="A96" s="191"/>
      <c r="B96" s="63" t="s">
        <v>50</v>
      </c>
      <c r="C96" s="64"/>
      <c r="D96" s="65">
        <v>6</v>
      </c>
      <c r="E96" s="66" t="s">
        <v>197</v>
      </c>
      <c r="F96" s="67" t="s">
        <v>198</v>
      </c>
    </row>
    <row r="97" spans="1:6" ht="60.75" thickBot="1">
      <c r="A97" s="191"/>
      <c r="B97" s="63" t="s">
        <v>51</v>
      </c>
      <c r="C97" s="64"/>
      <c r="D97" s="65">
        <v>167</v>
      </c>
      <c r="E97" s="66" t="s">
        <v>274</v>
      </c>
      <c r="F97" s="124" t="s">
        <v>275</v>
      </c>
    </row>
    <row r="98" spans="1:6" ht="45.75" thickBot="1">
      <c r="A98" s="191"/>
      <c r="B98" s="63" t="s">
        <v>52</v>
      </c>
      <c r="C98" s="64"/>
      <c r="D98" s="65">
        <v>67</v>
      </c>
      <c r="E98" s="66" t="s">
        <v>245</v>
      </c>
      <c r="F98" s="124" t="s">
        <v>246</v>
      </c>
    </row>
    <row r="99" spans="1:6" ht="90.75" thickBot="1">
      <c r="A99" s="191"/>
      <c r="B99" s="63" t="s">
        <v>53</v>
      </c>
      <c r="C99" s="125"/>
      <c r="D99" s="65">
        <v>40</v>
      </c>
      <c r="E99" s="66" t="s">
        <v>271</v>
      </c>
      <c r="F99" s="124" t="s">
        <v>272</v>
      </c>
    </row>
    <row r="100" spans="1:6" ht="75.75" thickBot="1">
      <c r="A100" s="191"/>
      <c r="B100" s="63" t="s">
        <v>54</v>
      </c>
      <c r="C100" s="64"/>
      <c r="D100" s="65">
        <v>69</v>
      </c>
      <c r="E100" s="66" t="s">
        <v>267</v>
      </c>
      <c r="F100" s="124" t="s">
        <v>268</v>
      </c>
    </row>
    <row r="101" spans="1:6" ht="105.75" thickBot="1">
      <c r="A101" s="191"/>
      <c r="B101" s="63" t="s">
        <v>55</v>
      </c>
      <c r="C101" s="64"/>
      <c r="D101" s="65">
        <v>27</v>
      </c>
      <c r="E101" s="66" t="s">
        <v>263</v>
      </c>
      <c r="F101" s="124" t="s">
        <v>264</v>
      </c>
    </row>
    <row r="102" spans="1:6" ht="130.15" customHeight="1">
      <c r="A102" s="191"/>
      <c r="B102" s="157" t="s">
        <v>56</v>
      </c>
      <c r="C102" s="59" t="s">
        <v>56</v>
      </c>
      <c r="D102" s="39">
        <v>66</v>
      </c>
      <c r="E102" s="126" t="s">
        <v>218</v>
      </c>
      <c r="F102" s="127" t="s">
        <v>201</v>
      </c>
    </row>
    <row r="103" spans="1:6" ht="14.45" customHeight="1">
      <c r="A103" s="191"/>
      <c r="B103" s="176"/>
      <c r="C103" s="195" t="s">
        <v>111</v>
      </c>
      <c r="D103" s="207">
        <v>4</v>
      </c>
      <c r="E103" s="208" t="s">
        <v>216</v>
      </c>
      <c r="F103" s="188" t="s">
        <v>217</v>
      </c>
    </row>
    <row r="104" spans="1:6" ht="11.45" customHeight="1">
      <c r="A104" s="191"/>
      <c r="B104" s="176"/>
      <c r="C104" s="196"/>
      <c r="D104" s="207"/>
      <c r="E104" s="208"/>
      <c r="F104" s="188"/>
    </row>
    <row r="105" spans="1:6" ht="12" customHeight="1">
      <c r="A105" s="191"/>
      <c r="B105" s="176"/>
      <c r="C105" s="196"/>
      <c r="D105" s="207"/>
      <c r="E105" s="208"/>
      <c r="F105" s="188"/>
    </row>
    <row r="106" spans="1:6" ht="15" customHeight="1">
      <c r="A106" s="191"/>
      <c r="B106" s="176"/>
      <c r="C106" s="197"/>
      <c r="D106" s="207"/>
      <c r="E106" s="208"/>
      <c r="F106" s="188"/>
    </row>
    <row r="107" spans="1:6" ht="99" customHeight="1" thickBot="1">
      <c r="A107" s="191"/>
      <c r="B107" s="158"/>
      <c r="C107" s="72" t="s">
        <v>112</v>
      </c>
      <c r="D107" s="73">
        <v>6</v>
      </c>
      <c r="E107" s="128" t="s">
        <v>214</v>
      </c>
      <c r="F107" s="129" t="s">
        <v>215</v>
      </c>
    </row>
    <row r="108" spans="1:6" ht="15.75" thickBot="1">
      <c r="A108" s="191"/>
      <c r="B108" s="63" t="s">
        <v>57</v>
      </c>
      <c r="C108" s="64"/>
      <c r="D108" s="65">
        <v>0</v>
      </c>
      <c r="E108" s="66"/>
      <c r="F108" s="124"/>
    </row>
    <row r="109" spans="1:6" ht="14.45" customHeight="1" thickBot="1">
      <c r="A109" s="191"/>
      <c r="B109" s="63" t="s">
        <v>58</v>
      </c>
      <c r="C109" s="64"/>
      <c r="D109" s="65">
        <v>0</v>
      </c>
      <c r="E109" s="66"/>
      <c r="F109" s="124"/>
    </row>
    <row r="110" spans="1:6" ht="38.450000000000003" customHeight="1">
      <c r="A110" s="191"/>
      <c r="B110" s="185" t="s">
        <v>59</v>
      </c>
      <c r="C110" s="59" t="s">
        <v>113</v>
      </c>
      <c r="D110" s="39">
        <v>2</v>
      </c>
      <c r="E110" s="87" t="s">
        <v>254</v>
      </c>
      <c r="F110" s="127" t="s">
        <v>169</v>
      </c>
    </row>
    <row r="111" spans="1:6" ht="84.6" customHeight="1" thickBot="1">
      <c r="A111" s="191"/>
      <c r="B111" s="186"/>
      <c r="C111" s="72" t="s">
        <v>114</v>
      </c>
      <c r="D111" s="73">
        <v>3</v>
      </c>
      <c r="E111" s="74" t="s">
        <v>191</v>
      </c>
      <c r="F111" s="129" t="s">
        <v>186</v>
      </c>
    </row>
    <row r="112" spans="1:6">
      <c r="A112" s="191"/>
      <c r="B112" s="174" t="s">
        <v>60</v>
      </c>
      <c r="C112" s="59" t="s">
        <v>60</v>
      </c>
      <c r="D112" s="39">
        <v>0</v>
      </c>
      <c r="E112" s="87"/>
      <c r="F112" s="127"/>
    </row>
    <row r="113" spans="1:6" ht="15.75" thickBot="1">
      <c r="A113" s="191"/>
      <c r="B113" s="194"/>
      <c r="C113" s="72" t="s">
        <v>150</v>
      </c>
      <c r="D113" s="73">
        <v>0</v>
      </c>
      <c r="E113" s="74"/>
      <c r="F113" s="129"/>
    </row>
    <row r="114" spans="1:6" ht="30.75" thickBot="1">
      <c r="A114" s="191"/>
      <c r="B114" s="63" t="s">
        <v>61</v>
      </c>
      <c r="C114" s="64"/>
      <c r="D114" s="65">
        <v>6</v>
      </c>
      <c r="E114" s="66" t="s">
        <v>230</v>
      </c>
      <c r="F114" s="124" t="s">
        <v>231</v>
      </c>
    </row>
    <row r="115" spans="1:6" ht="30.75" thickBot="1">
      <c r="A115" s="191"/>
      <c r="B115" s="63" t="s">
        <v>62</v>
      </c>
      <c r="C115" s="64"/>
      <c r="D115" s="65">
        <v>63</v>
      </c>
      <c r="E115" s="66" t="s">
        <v>243</v>
      </c>
      <c r="F115" s="124" t="s">
        <v>244</v>
      </c>
    </row>
    <row r="116" spans="1:6" ht="30.75" thickBot="1">
      <c r="A116" s="191"/>
      <c r="B116" s="63" t="s">
        <v>63</v>
      </c>
      <c r="C116" s="64"/>
      <c r="D116" s="65">
        <v>8</v>
      </c>
      <c r="E116" s="66" t="s">
        <v>185</v>
      </c>
      <c r="F116" s="124" t="s">
        <v>209</v>
      </c>
    </row>
    <row r="117" spans="1:6" ht="69" customHeight="1" thickBot="1">
      <c r="A117" s="191"/>
      <c r="B117" s="63" t="s">
        <v>64</v>
      </c>
      <c r="C117" s="64"/>
      <c r="D117" s="65">
        <v>236</v>
      </c>
      <c r="E117" s="66" t="s">
        <v>250</v>
      </c>
      <c r="F117" s="124" t="s">
        <v>251</v>
      </c>
    </row>
    <row r="118" spans="1:6" ht="30.75" thickBot="1">
      <c r="A118" s="191"/>
      <c r="B118" s="63" t="s">
        <v>65</v>
      </c>
      <c r="C118" s="64"/>
      <c r="D118" s="65">
        <v>3</v>
      </c>
      <c r="E118" s="66" t="s">
        <v>220</v>
      </c>
      <c r="F118" s="124" t="s">
        <v>184</v>
      </c>
    </row>
    <row r="119" spans="1:6" ht="16.5" thickBot="1">
      <c r="A119" s="191"/>
      <c r="B119" s="174" t="s">
        <v>115</v>
      </c>
      <c r="C119" s="64" t="s">
        <v>66</v>
      </c>
      <c r="D119" s="65">
        <v>0</v>
      </c>
      <c r="E119" s="82"/>
      <c r="F119" s="124"/>
    </row>
    <row r="120" spans="1:6" ht="16.5" thickBot="1">
      <c r="A120" s="191"/>
      <c r="B120" s="193"/>
      <c r="C120" s="64" t="s">
        <v>156</v>
      </c>
      <c r="D120" s="65">
        <v>0</v>
      </c>
      <c r="E120" s="82"/>
      <c r="F120" s="124"/>
    </row>
    <row r="121" spans="1:6" ht="16.5" thickBot="1">
      <c r="A121" s="191"/>
      <c r="B121" s="193"/>
      <c r="C121" s="64" t="s">
        <v>157</v>
      </c>
      <c r="D121" s="65">
        <v>0</v>
      </c>
      <c r="E121" s="82"/>
      <c r="F121" s="124"/>
    </row>
    <row r="122" spans="1:6" ht="16.5" thickBot="1">
      <c r="A122" s="191"/>
      <c r="B122" s="193"/>
      <c r="C122" s="64" t="s">
        <v>158</v>
      </c>
      <c r="D122" s="65">
        <v>0</v>
      </c>
      <c r="E122" s="82"/>
      <c r="F122" s="124"/>
    </row>
    <row r="123" spans="1:6" ht="16.5" thickBot="1">
      <c r="A123" s="191"/>
      <c r="B123" s="193"/>
      <c r="C123" s="64" t="s">
        <v>159</v>
      </c>
      <c r="D123" s="65">
        <v>0</v>
      </c>
      <c r="E123" s="82"/>
      <c r="F123" s="124"/>
    </row>
    <row r="124" spans="1:6" ht="30.75" thickBot="1">
      <c r="A124" s="191"/>
      <c r="B124" s="194"/>
      <c r="C124" s="130" t="s">
        <v>160</v>
      </c>
      <c r="D124" s="65">
        <v>0</v>
      </c>
      <c r="E124" s="82"/>
      <c r="F124" s="124"/>
    </row>
    <row r="125" spans="1:6" ht="15.75" thickBot="1">
      <c r="A125" s="191"/>
      <c r="B125" s="63" t="s">
        <v>116</v>
      </c>
      <c r="C125" s="64"/>
      <c r="D125" s="65">
        <v>0</v>
      </c>
      <c r="E125" s="66"/>
      <c r="F125" s="124"/>
    </row>
    <row r="126" spans="1:6" ht="15.75" thickBot="1">
      <c r="A126" s="191"/>
      <c r="B126" s="63" t="s">
        <v>67</v>
      </c>
      <c r="C126" s="64"/>
      <c r="D126" s="65">
        <v>0</v>
      </c>
      <c r="E126" s="66"/>
      <c r="F126" s="124"/>
    </row>
    <row r="127" spans="1:6" ht="30.75" thickBot="1">
      <c r="A127" s="191"/>
      <c r="B127" s="63" t="s">
        <v>68</v>
      </c>
      <c r="C127" s="64"/>
      <c r="D127" s="65">
        <v>18</v>
      </c>
      <c r="E127" s="66" t="s">
        <v>265</v>
      </c>
      <c r="F127" s="124" t="s">
        <v>266</v>
      </c>
    </row>
    <row r="128" spans="1:6" ht="60.75" thickBot="1">
      <c r="A128" s="192"/>
      <c r="B128" s="95" t="s">
        <v>69</v>
      </c>
      <c r="C128" s="80"/>
      <c r="D128" s="81">
        <v>17</v>
      </c>
      <c r="E128" s="66" t="s">
        <v>241</v>
      </c>
      <c r="F128" s="97" t="s">
        <v>242</v>
      </c>
    </row>
    <row r="129" spans="1:6" ht="16.5" thickBot="1">
      <c r="A129" s="217" t="s">
        <v>117</v>
      </c>
      <c r="B129" s="131" t="s">
        <v>183</v>
      </c>
      <c r="C129" s="59" t="s">
        <v>15</v>
      </c>
      <c r="D129" s="39">
        <v>0</v>
      </c>
      <c r="E129" s="40"/>
      <c r="F129" s="75"/>
    </row>
    <row r="130" spans="1:6" ht="30">
      <c r="A130" s="218"/>
      <c r="B130" s="166" t="s">
        <v>2</v>
      </c>
      <c r="C130" s="59" t="s">
        <v>103</v>
      </c>
      <c r="D130" s="39">
        <v>2</v>
      </c>
      <c r="E130" s="132" t="s">
        <v>248</v>
      </c>
      <c r="F130" s="133" t="s">
        <v>249</v>
      </c>
    </row>
    <row r="131" spans="1:6" ht="60">
      <c r="A131" s="218"/>
      <c r="B131" s="176"/>
      <c r="C131" s="108" t="s">
        <v>155</v>
      </c>
      <c r="D131" s="89">
        <v>7</v>
      </c>
      <c r="E131" s="132" t="s">
        <v>239</v>
      </c>
      <c r="F131" s="133" t="s">
        <v>240</v>
      </c>
    </row>
    <row r="132" spans="1:6" ht="15.75" thickBot="1">
      <c r="A132" s="218"/>
      <c r="B132" s="176"/>
      <c r="C132" s="88" t="s">
        <v>122</v>
      </c>
      <c r="D132" s="89">
        <v>9</v>
      </c>
      <c r="E132" s="132" t="s">
        <v>202</v>
      </c>
      <c r="F132" s="133" t="s">
        <v>219</v>
      </c>
    </row>
    <row r="133" spans="1:6" ht="15.75" thickBot="1">
      <c r="A133" s="218"/>
      <c r="B133" s="158"/>
      <c r="C133" s="72" t="s">
        <v>123</v>
      </c>
      <c r="D133" s="73">
        <v>1</v>
      </c>
      <c r="E133" s="46" t="s">
        <v>179</v>
      </c>
      <c r="F133" s="134" t="s">
        <v>177</v>
      </c>
    </row>
    <row r="134" spans="1:6" ht="15.75" thickBot="1">
      <c r="A134" s="218"/>
      <c r="B134" s="63" t="s">
        <v>3</v>
      </c>
      <c r="C134" s="64"/>
      <c r="D134" s="65">
        <v>0</v>
      </c>
      <c r="E134" s="66" t="s">
        <v>180</v>
      </c>
      <c r="F134" s="134" t="s">
        <v>180</v>
      </c>
    </row>
    <row r="135" spans="1:6" ht="15.75" thickBot="1">
      <c r="A135" s="218"/>
      <c r="B135" s="63" t="s">
        <v>4</v>
      </c>
      <c r="C135" s="64"/>
      <c r="D135" s="65">
        <v>1</v>
      </c>
      <c r="E135" s="66" t="s">
        <v>173</v>
      </c>
      <c r="F135" s="67" t="s">
        <v>171</v>
      </c>
    </row>
    <row r="136" spans="1:6" ht="45.75" thickBot="1">
      <c r="A136" s="218"/>
      <c r="B136" s="63" t="s">
        <v>5</v>
      </c>
      <c r="C136" s="64"/>
      <c r="D136" s="65">
        <v>4</v>
      </c>
      <c r="E136" s="66" t="s">
        <v>228</v>
      </c>
      <c r="F136" s="67" t="s">
        <v>229</v>
      </c>
    </row>
    <row r="137" spans="1:6" ht="15.75" thickBot="1">
      <c r="A137" s="218"/>
      <c r="B137" s="63" t="s">
        <v>6</v>
      </c>
      <c r="C137" s="64"/>
      <c r="D137" s="65">
        <v>1</v>
      </c>
      <c r="E137" s="66" t="s">
        <v>170</v>
      </c>
      <c r="F137" s="67" t="s">
        <v>172</v>
      </c>
    </row>
    <row r="138" spans="1:6" ht="30.75" thickBot="1">
      <c r="A138" s="218"/>
      <c r="B138" s="63" t="s">
        <v>7</v>
      </c>
      <c r="C138" s="135"/>
      <c r="D138" s="65">
        <v>67</v>
      </c>
      <c r="E138" s="66" t="s">
        <v>207</v>
      </c>
      <c r="F138" s="136" t="s">
        <v>208</v>
      </c>
    </row>
    <row r="139" spans="1:6" ht="15.75" thickBot="1">
      <c r="A139" s="218"/>
      <c r="B139" s="63" t="s">
        <v>8</v>
      </c>
      <c r="C139" s="64" t="s">
        <v>8</v>
      </c>
      <c r="D139" s="65">
        <v>3</v>
      </c>
      <c r="E139" s="66" t="s">
        <v>166</v>
      </c>
      <c r="F139" s="67" t="s">
        <v>167</v>
      </c>
    </row>
    <row r="140" spans="1:6" ht="15.75" thickBot="1">
      <c r="A140" s="218"/>
      <c r="B140" s="189" t="s">
        <v>10</v>
      </c>
      <c r="C140" s="137" t="s">
        <v>10</v>
      </c>
      <c r="D140" s="138">
        <v>0</v>
      </c>
      <c r="E140" s="84"/>
      <c r="F140" s="139"/>
    </row>
    <row r="141" spans="1:6" ht="15.75" thickBot="1">
      <c r="A141" s="218"/>
      <c r="B141" s="189"/>
      <c r="C141" s="137" t="s">
        <v>131</v>
      </c>
      <c r="D141" s="138">
        <v>0</v>
      </c>
      <c r="E141" s="140"/>
      <c r="F141" s="140"/>
    </row>
    <row r="142" spans="1:6" ht="15.75" thickBot="1">
      <c r="A142" s="218"/>
      <c r="B142" s="189"/>
      <c r="C142" s="137" t="s">
        <v>132</v>
      </c>
      <c r="D142" s="138">
        <v>0</v>
      </c>
      <c r="E142" s="140"/>
      <c r="F142" s="140"/>
    </row>
    <row r="143" spans="1:6" ht="15.75" thickBot="1">
      <c r="A143" s="218"/>
      <c r="B143" s="63" t="s">
        <v>11</v>
      </c>
      <c r="C143" s="64"/>
      <c r="D143" s="65">
        <v>1</v>
      </c>
      <c r="E143" s="66" t="s">
        <v>170</v>
      </c>
      <c r="F143" s="67" t="s">
        <v>171</v>
      </c>
    </row>
    <row r="144" spans="1:6" s="31" customFormat="1" ht="15.75" thickBot="1">
      <c r="A144" s="219"/>
      <c r="B144" s="95" t="s">
        <v>182</v>
      </c>
      <c r="C144" s="80"/>
      <c r="D144" s="81">
        <v>1</v>
      </c>
      <c r="E144" s="96" t="s">
        <v>174</v>
      </c>
      <c r="F144" s="97" t="s">
        <v>168</v>
      </c>
    </row>
    <row r="145" spans="1:6" ht="16.5" thickBot="1">
      <c r="A145" s="220"/>
      <c r="B145" s="95" t="s">
        <v>12</v>
      </c>
      <c r="C145" s="80"/>
      <c r="D145" s="81">
        <v>0</v>
      </c>
      <c r="E145" s="98"/>
      <c r="F145" s="97"/>
    </row>
    <row r="146" spans="1:6" ht="60.6" customHeight="1" thickBot="1">
      <c r="A146" s="205" t="s">
        <v>133</v>
      </c>
      <c r="B146" s="63" t="s">
        <v>1</v>
      </c>
      <c r="C146" s="141"/>
      <c r="D146" s="65">
        <v>15</v>
      </c>
      <c r="E146" s="66" t="s">
        <v>221</v>
      </c>
      <c r="F146" s="67" t="s">
        <v>222</v>
      </c>
    </row>
    <row r="147" spans="1:6" ht="33" customHeight="1" thickBot="1">
      <c r="A147" s="206"/>
      <c r="B147" s="142" t="s">
        <v>9</v>
      </c>
      <c r="C147" s="143"/>
      <c r="D147" s="56">
        <v>3</v>
      </c>
      <c r="E147" s="144" t="s">
        <v>166</v>
      </c>
      <c r="F147" s="58" t="s">
        <v>167</v>
      </c>
    </row>
    <row r="148" spans="1:6" ht="30">
      <c r="A148" s="199" t="s">
        <v>70</v>
      </c>
      <c r="B148" s="166" t="s">
        <v>70</v>
      </c>
      <c r="C148" s="59" t="s">
        <v>106</v>
      </c>
      <c r="D148" s="39">
        <v>3</v>
      </c>
      <c r="E148" s="87" t="s">
        <v>247</v>
      </c>
      <c r="F148" s="127" t="s">
        <v>184</v>
      </c>
    </row>
    <row r="149" spans="1:6">
      <c r="A149" s="200"/>
      <c r="B149" s="203"/>
      <c r="C149" s="88" t="s">
        <v>107</v>
      </c>
      <c r="D149" s="89">
        <v>38</v>
      </c>
      <c r="E149" s="132" t="s">
        <v>273</v>
      </c>
      <c r="F149" s="145" t="s">
        <v>273</v>
      </c>
    </row>
    <row r="150" spans="1:6">
      <c r="A150" s="201"/>
      <c r="B150" s="203"/>
      <c r="C150" s="88" t="s">
        <v>108</v>
      </c>
      <c r="D150" s="89">
        <v>1</v>
      </c>
      <c r="E150" s="132" t="s">
        <v>187</v>
      </c>
      <c r="F150" s="145" t="s">
        <v>171</v>
      </c>
    </row>
    <row r="151" spans="1:6" ht="45">
      <c r="A151" s="201"/>
      <c r="B151" s="203"/>
      <c r="C151" s="88" t="s">
        <v>109</v>
      </c>
      <c r="D151" s="89">
        <v>4</v>
      </c>
      <c r="E151" s="132" t="s">
        <v>223</v>
      </c>
      <c r="F151" s="145" t="s">
        <v>224</v>
      </c>
    </row>
    <row r="152" spans="1:6" ht="30">
      <c r="A152" s="201"/>
      <c r="B152" s="203"/>
      <c r="C152" s="108" t="s">
        <v>161</v>
      </c>
      <c r="D152" s="89">
        <v>1</v>
      </c>
      <c r="E152" s="132" t="s">
        <v>203</v>
      </c>
      <c r="F152" s="145" t="s">
        <v>171</v>
      </c>
    </row>
    <row r="153" spans="1:6" ht="30.75" thickBot="1">
      <c r="A153" s="202"/>
      <c r="B153" s="204"/>
      <c r="C153" s="72" t="s">
        <v>110</v>
      </c>
      <c r="D153" s="73">
        <v>2</v>
      </c>
      <c r="E153" s="74" t="s">
        <v>204</v>
      </c>
      <c r="F153" s="129" t="s">
        <v>205</v>
      </c>
    </row>
    <row r="154" spans="1:6" ht="34.9" customHeight="1" thickBot="1">
      <c r="A154" s="146" t="s">
        <v>13</v>
      </c>
      <c r="B154" s="147"/>
      <c r="C154" s="147"/>
      <c r="D154" s="148">
        <f>SUM(D5:D153)</f>
        <v>1095</v>
      </c>
      <c r="E154" s="147"/>
      <c r="F154" s="149"/>
    </row>
    <row r="155" spans="1:6" ht="7.9" customHeight="1">
      <c r="A155" s="150"/>
      <c r="B155" s="150"/>
      <c r="C155" s="150"/>
      <c r="D155" s="150"/>
      <c r="E155" s="150"/>
      <c r="F155" s="150"/>
    </row>
    <row r="156" spans="1:6" ht="16.149999999999999" customHeight="1">
      <c r="A156" s="198" t="s">
        <v>276</v>
      </c>
      <c r="B156" s="198"/>
      <c r="C156" s="198"/>
      <c r="D156" s="198"/>
      <c r="E156" s="198"/>
      <c r="F156" s="198"/>
    </row>
    <row r="157" spans="1:6" ht="14.45" customHeight="1"/>
    <row r="159" spans="1:6" ht="14.45" customHeight="1"/>
    <row r="160" spans="1:6" ht="14.45" customHeight="1"/>
    <row r="161" ht="14.45" customHeight="1"/>
    <row r="166" ht="14.45" customHeight="1"/>
  </sheetData>
  <sortState xmlns:xlrd2="http://schemas.microsoft.com/office/spreadsheetml/2017/richdata2" ref="H159:I176">
    <sortCondition descending="1" ref="I159"/>
  </sortState>
  <customSheetViews>
    <customSheetView guid="{0E1F08D5-96BE-4313-B2A4-B14999D1313F}">
      <pageMargins left="0.7" right="0.7" top="0.75" bottom="0.75" header="0.3" footer="0.3"/>
    </customSheetView>
  </customSheetViews>
  <mergeCells count="45">
    <mergeCell ref="B44:B47"/>
    <mergeCell ref="C103:C106"/>
    <mergeCell ref="A156:F156"/>
    <mergeCell ref="A148:A153"/>
    <mergeCell ref="B148:B153"/>
    <mergeCell ref="A146:A147"/>
    <mergeCell ref="D103:D106"/>
    <mergeCell ref="E103:E106"/>
    <mergeCell ref="B48:B51"/>
    <mergeCell ref="B112:B113"/>
    <mergeCell ref="B119:B124"/>
    <mergeCell ref="A44:A89"/>
    <mergeCell ref="B88:B89"/>
    <mergeCell ref="C88:C89"/>
    <mergeCell ref="F88:F89"/>
    <mergeCell ref="A129:A145"/>
    <mergeCell ref="B130:B133"/>
    <mergeCell ref="B58:B63"/>
    <mergeCell ref="B140:B142"/>
    <mergeCell ref="B80:B86"/>
    <mergeCell ref="A90:A128"/>
    <mergeCell ref="B93:B95"/>
    <mergeCell ref="E52:E54"/>
    <mergeCell ref="F52:F54"/>
    <mergeCell ref="B52:B54"/>
    <mergeCell ref="B102:B107"/>
    <mergeCell ref="B110:B111"/>
    <mergeCell ref="B66:B72"/>
    <mergeCell ref="B75:B79"/>
    <mergeCell ref="F103:F106"/>
    <mergeCell ref="A1:F1"/>
    <mergeCell ref="A2:F2"/>
    <mergeCell ref="B14:B15"/>
    <mergeCell ref="B16:B18"/>
    <mergeCell ref="A5:A43"/>
    <mergeCell ref="B5:B6"/>
    <mergeCell ref="B7:B9"/>
    <mergeCell ref="B11:B12"/>
    <mergeCell ref="B23:B24"/>
    <mergeCell ref="D23:D24"/>
    <mergeCell ref="F23:F24"/>
    <mergeCell ref="B26:B27"/>
    <mergeCell ref="B36:B38"/>
    <mergeCell ref="B40:B41"/>
    <mergeCell ref="B19:B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Gral</vt:lpstr>
      <vt:lpstr>Total por país</vt:lpstr>
      <vt:lpstr>'Total Gral'!Área_de_impresión</vt:lpstr>
      <vt:lpstr>'Total por país'!Área_de_impresión</vt:lpstr>
    </vt:vector>
  </TitlesOfParts>
  <Company>SRE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fhernandezh</dc:creator>
  <cp:lastModifiedBy>Daniel Garduño</cp:lastModifiedBy>
  <cp:lastPrinted>2019-01-21T22:11:20Z</cp:lastPrinted>
  <dcterms:created xsi:type="dcterms:W3CDTF">2011-06-13T21:42:06Z</dcterms:created>
  <dcterms:modified xsi:type="dcterms:W3CDTF">2020-09-30T14:58:16Z</dcterms:modified>
</cp:coreProperties>
</file>