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v\Documents\DATOS ABIERTOS\DATOS ABIERTOS 2019\JUN 2019\DGPME\LIGAS\"/>
    </mc:Choice>
  </mc:AlternateContent>
  <bookViews>
    <workbookView xWindow="0" yWindow="0" windowWidth="24000" windowHeight="9348"/>
  </bookViews>
  <sheets>
    <sheet name="Hoja1" sheetId="1" r:id="rId1"/>
  </sheets>
  <definedNames>
    <definedName name="_xlnm.Print_Area" localSheetId="0">Hoja1!$A$1:$S$62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R57" i="1"/>
  <c r="R44" i="1"/>
  <c r="R36" i="1"/>
  <c r="R27" i="1"/>
  <c r="R22" i="1"/>
  <c r="R15" i="1"/>
  <c r="R8" i="1"/>
  <c r="O27" i="1" l="1"/>
  <c r="O22" i="1" l="1"/>
  <c r="O44" i="1" l="1"/>
  <c r="O57" i="1"/>
  <c r="O36" i="1"/>
  <c r="O15" i="1"/>
  <c r="O8" i="1"/>
  <c r="O59" i="1" l="1"/>
  <c r="L57" i="1"/>
  <c r="L44" i="1"/>
  <c r="L36" i="1"/>
  <c r="L22" i="1"/>
  <c r="L15" i="1"/>
  <c r="L8" i="1"/>
  <c r="L27" i="1" s="1"/>
  <c r="C27" i="1" l="1"/>
  <c r="L59" i="1" l="1"/>
  <c r="I57" i="1" l="1"/>
  <c r="I44" i="1"/>
  <c r="I36" i="1"/>
  <c r="I59" i="1" l="1"/>
  <c r="I22" i="1"/>
  <c r="F22" i="1"/>
  <c r="I15" i="1"/>
  <c r="F15" i="1"/>
  <c r="I26" i="1"/>
  <c r="F26" i="1"/>
  <c r="I8" i="1"/>
  <c r="F8" i="1"/>
  <c r="F27" i="1" l="1"/>
  <c r="I27" i="1"/>
</calcChain>
</file>

<file path=xl/sharedStrings.xml><?xml version="1.0" encoding="utf-8"?>
<sst xmlns="http://schemas.openxmlformats.org/spreadsheetml/2006/main" count="208" uniqueCount="29">
  <si>
    <t>HOMBRES</t>
  </si>
  <si>
    <t xml:space="preserve">MUJERES </t>
  </si>
  <si>
    <t>NIÑAS</t>
  </si>
  <si>
    <t>NIÑOS</t>
  </si>
  <si>
    <t xml:space="preserve">TOTAL DE CASOS </t>
  </si>
  <si>
    <t>TOTAL  GENERAL DE CASOS ATENDIDOS EN EL PROGRAMA</t>
  </si>
  <si>
    <t>Hombres</t>
  </si>
  <si>
    <t xml:space="preserve">Mujeres </t>
  </si>
  <si>
    <t>Niñas</t>
  </si>
  <si>
    <t>Niños</t>
  </si>
  <si>
    <t>Mujeres</t>
  </si>
  <si>
    <t>TOTAL GENERAL DE CASOS ATENDIDOS EN EL PROGRAMA</t>
  </si>
  <si>
    <t>Todo del mundo(Excepto EUA)</t>
  </si>
  <si>
    <t>Todo el mundo (Excepto EUA)</t>
  </si>
  <si>
    <t>Todo el mundo(Excepto EUA)</t>
  </si>
  <si>
    <t xml:space="preserve">Número de casos de personas mexicanas en situaciones vulnerabilidad atendidas para su repatriación a México en el subprograma Igualdad de Género. Estados Unidos. </t>
  </si>
  <si>
    <t xml:space="preserve">Número de casos de personas mexicanas en situaciones vulnerabilidad atendidas para su repatriación a México en el subprograma Igualdad de Género. </t>
  </si>
  <si>
    <t>TOTAL  GENERAL DE CASOS EN RESTO DEL MUNDO ATENDIDOS EN EL PROGRAMA</t>
  </si>
  <si>
    <t>2018*</t>
  </si>
  <si>
    <t>Número de casos de mujeres, niñas,  niños y adultos mayores mexicanos en el exterior, en situacion de maltrato, atendidos en el subprograma Igualdad de Género. Estados Unidos</t>
  </si>
  <si>
    <t xml:space="preserve">Número de casos de personas mexicanas en el exterior víctimas de trata de personas. Estados Unidos </t>
  </si>
  <si>
    <t xml:space="preserve">Número de casos de mujeres, niñas,  niños y adultos mayores mexicanos en el exterior, en situacion de maltrato, atendidos en el subprograma Igualdad de Género. </t>
  </si>
  <si>
    <t>Número de casos de personas mexicanas en el exterior, víctimas de trata de personas.</t>
  </si>
  <si>
    <t>TOTAL  GENERAL DE CASOS ATENDIDOS EN EL SUBPROGRAMA</t>
  </si>
  <si>
    <t xml:space="preserve">TOTAL  GENERAL DE CASOS EN TODO DEL MUNDO (EXCEPTO EUA) ATENDIDOS EN EL SUBPROGRAMA </t>
  </si>
  <si>
    <t>* Cifras al 30 de junio de 2019.
Cifras sujetas a justes sin previo aviso.</t>
  </si>
  <si>
    <t>Atención a población vulnerable - Igualdad de Género</t>
  </si>
  <si>
    <r>
      <t>Número de casos de protección consular de mexicanas en reclusión en el exterior, atendidas en el subprograma Igualdad de Género. Estados Unidos
(</t>
    </r>
    <r>
      <rPr>
        <sz val="10"/>
        <rFont val="Montserrat Light"/>
      </rPr>
      <t>Se incluyen aquellas nacionales atendidas, aún siendo que no recibieron apoyo económico</t>
    </r>
    <r>
      <rPr>
        <b/>
        <sz val="10"/>
        <rFont val="Montserrat Light"/>
      </rPr>
      <t>)</t>
    </r>
  </si>
  <si>
    <r>
      <t xml:space="preserve">Número de casos de protección consular de mexicanas en reclusión, atendidas en el subprograma Igualdad de Género. 
</t>
    </r>
    <r>
      <rPr>
        <sz val="10"/>
        <rFont val="Montserrat Light"/>
      </rPr>
      <t>(Se incluyen aquellas nacionales atendidas, aún siendo que no recibieron apoyo económico)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</si>
</sst>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Soberana Sans"/>
      <family val="3"/>
    </font>
    <font>
      <sz val="11"/>
      <color theme="1"/>
      <name val="Montserrat Light"/>
    </font>
    <font>
      <sz val="10"/>
      <color theme="1"/>
      <name val="Montserrat Light"/>
    </font>
    <font>
      <b/>
      <sz val="10"/>
      <color theme="1"/>
      <name val="Montserrat Light"/>
    </font>
    <font>
      <b/>
      <sz val="10"/>
      <name val="Montserrat Light"/>
    </font>
    <font>
      <sz val="10"/>
      <name val="Montserrat Light"/>
    </font>
    <font>
      <b/>
      <sz val="11"/>
      <color theme="1"/>
      <name val="Montserrat Light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5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justify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6" borderId="22" xfId="0" applyFont="1" applyFill="1" applyBorder="1" applyAlignment="1">
      <alignment horizontal="justify" vertical="center" wrapText="1"/>
    </xf>
    <xf numFmtId="0" fontId="5" fillId="6" borderId="7" xfId="0" applyFont="1" applyFill="1" applyBorder="1" applyAlignment="1">
      <alignment horizontal="justify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/>
    <xf numFmtId="0" fontId="5" fillId="4" borderId="21" xfId="0" applyFont="1" applyFill="1" applyBorder="1" applyAlignment="1">
      <alignment horizontal="justify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0" fontId="6" fillId="0" borderId="9" xfId="0" applyFont="1" applyBorder="1"/>
    <xf numFmtId="0" fontId="3" fillId="0" borderId="9" xfId="0" applyFont="1" applyBorder="1"/>
    <xf numFmtId="3" fontId="5" fillId="4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0" xfId="0" applyFont="1" applyFill="1" applyBorder="1"/>
    <xf numFmtId="1" fontId="5" fillId="4" borderId="2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justify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Fill="1"/>
    <xf numFmtId="0" fontId="5" fillId="2" borderId="24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5" borderId="10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2" borderId="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tabSelected="1" zoomScaleNormal="100" workbookViewId="0">
      <selection activeCell="U17" sqref="U17"/>
    </sheetView>
  </sheetViews>
  <sheetFormatPr baseColWidth="10" defaultRowHeight="14.4" x14ac:dyDescent="0.3"/>
  <cols>
    <col min="1" max="1" width="2.88671875" customWidth="1"/>
    <col min="2" max="3" width="30.6640625" customWidth="1"/>
    <col min="4" max="4" width="1.44140625" customWidth="1"/>
    <col min="5" max="6" width="30.6640625" customWidth="1"/>
    <col min="7" max="7" width="1.33203125" customWidth="1"/>
    <col min="8" max="9" width="30.6640625" customWidth="1"/>
    <col min="10" max="10" width="1.33203125" customWidth="1"/>
    <col min="11" max="12" width="30.6640625" customWidth="1"/>
    <col min="13" max="13" width="1.33203125" style="2" customWidth="1"/>
    <col min="14" max="15" width="30.6640625" style="2" customWidth="1"/>
    <col min="16" max="16" width="2.33203125" customWidth="1"/>
    <col min="17" max="18" width="30.6640625" customWidth="1"/>
    <col min="19" max="19" width="4.33203125" customWidth="1"/>
    <col min="20" max="21" width="19.44140625" customWidth="1"/>
    <col min="22" max="22" width="3.109375" customWidth="1"/>
    <col min="23" max="23" width="19.5546875" customWidth="1"/>
    <col min="24" max="24" width="19.44140625" customWidth="1"/>
    <col min="25" max="25" width="3.109375" customWidth="1"/>
    <col min="26" max="27" width="19.44140625" customWidth="1"/>
  </cols>
  <sheetData>
    <row r="1" spans="1:35" ht="25.5" customHeight="1" thickBot="1" x14ac:dyDescent="0.45">
      <c r="A1" s="5"/>
      <c r="B1" s="90" t="s">
        <v>26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78"/>
      <c r="U1" s="78"/>
      <c r="V1" s="78"/>
      <c r="W1" s="78"/>
      <c r="X1" s="78"/>
      <c r="Y1" s="78"/>
      <c r="Z1" s="78"/>
      <c r="AA1" s="78"/>
      <c r="AB1" s="1"/>
      <c r="AC1" s="1"/>
      <c r="AD1" s="1"/>
      <c r="AE1" s="1"/>
      <c r="AF1" s="1"/>
      <c r="AG1" s="1"/>
      <c r="AH1" s="1"/>
      <c r="AI1" s="1"/>
    </row>
    <row r="2" spans="1:35" ht="13.5" customHeight="1" thickBot="1" x14ac:dyDescent="0.45">
      <c r="A2" s="5"/>
      <c r="B2" s="79">
        <v>2014</v>
      </c>
      <c r="C2" s="80"/>
      <c r="D2" s="6"/>
      <c r="E2" s="81">
        <v>2015</v>
      </c>
      <c r="F2" s="82"/>
      <c r="G2" s="7"/>
      <c r="H2" s="81">
        <v>2016</v>
      </c>
      <c r="I2" s="82"/>
      <c r="J2" s="7"/>
      <c r="K2" s="81">
        <v>2017</v>
      </c>
      <c r="L2" s="82"/>
      <c r="M2" s="8"/>
      <c r="N2" s="81" t="s">
        <v>18</v>
      </c>
      <c r="O2" s="82"/>
      <c r="P2" s="5"/>
      <c r="Q2" s="81">
        <v>2019</v>
      </c>
      <c r="R2" s="82"/>
      <c r="S2" s="5"/>
    </row>
    <row r="3" spans="1:35" ht="27" customHeight="1" x14ac:dyDescent="0.4">
      <c r="A3" s="5"/>
      <c r="B3" s="83" t="s">
        <v>19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5"/>
    </row>
    <row r="4" spans="1:35" ht="16.5" customHeight="1" x14ac:dyDescent="0.4">
      <c r="A4" s="5"/>
      <c r="B4" s="9" t="s">
        <v>0</v>
      </c>
      <c r="C4" s="10">
        <v>308</v>
      </c>
      <c r="D4" s="11"/>
      <c r="E4" s="9" t="s">
        <v>0</v>
      </c>
      <c r="F4" s="10">
        <v>251</v>
      </c>
      <c r="G4" s="12"/>
      <c r="H4" s="9" t="s">
        <v>0</v>
      </c>
      <c r="I4" s="10">
        <v>457</v>
      </c>
      <c r="J4" s="12"/>
      <c r="K4" s="9" t="s">
        <v>0</v>
      </c>
      <c r="L4" s="10">
        <v>464</v>
      </c>
      <c r="M4" s="13"/>
      <c r="N4" s="9" t="s">
        <v>0</v>
      </c>
      <c r="O4" s="10">
        <v>399</v>
      </c>
      <c r="P4" s="5"/>
      <c r="Q4" s="9" t="s">
        <v>0</v>
      </c>
      <c r="R4" s="10">
        <v>172</v>
      </c>
      <c r="S4" s="5"/>
    </row>
    <row r="5" spans="1:35" ht="16.5" customHeight="1" x14ac:dyDescent="0.4">
      <c r="A5" s="5"/>
      <c r="B5" s="14" t="s">
        <v>1</v>
      </c>
      <c r="C5" s="15">
        <v>1505</v>
      </c>
      <c r="D5" s="11"/>
      <c r="E5" s="14" t="s">
        <v>1</v>
      </c>
      <c r="F5" s="15">
        <v>1051</v>
      </c>
      <c r="G5" s="12"/>
      <c r="H5" s="14" t="s">
        <v>1</v>
      </c>
      <c r="I5" s="15">
        <v>1679</v>
      </c>
      <c r="J5" s="12"/>
      <c r="K5" s="14" t="s">
        <v>1</v>
      </c>
      <c r="L5" s="15">
        <v>1434</v>
      </c>
      <c r="M5" s="13"/>
      <c r="N5" s="14" t="s">
        <v>1</v>
      </c>
      <c r="O5" s="15">
        <v>1155</v>
      </c>
      <c r="P5" s="5"/>
      <c r="Q5" s="14" t="s">
        <v>1</v>
      </c>
      <c r="R5" s="15">
        <v>486</v>
      </c>
      <c r="S5" s="5"/>
    </row>
    <row r="6" spans="1:35" ht="16.2" x14ac:dyDescent="0.4">
      <c r="A6" s="5"/>
      <c r="B6" s="16" t="s">
        <v>2</v>
      </c>
      <c r="C6" s="17">
        <v>169</v>
      </c>
      <c r="D6" s="11"/>
      <c r="E6" s="16" t="s">
        <v>2</v>
      </c>
      <c r="F6" s="17">
        <v>99</v>
      </c>
      <c r="G6" s="12"/>
      <c r="H6" s="16" t="s">
        <v>2</v>
      </c>
      <c r="I6" s="17">
        <v>138</v>
      </c>
      <c r="J6" s="12"/>
      <c r="K6" s="16" t="s">
        <v>2</v>
      </c>
      <c r="L6" s="17">
        <v>82</v>
      </c>
      <c r="M6" s="13"/>
      <c r="N6" s="16" t="s">
        <v>2</v>
      </c>
      <c r="O6" s="17">
        <v>65</v>
      </c>
      <c r="P6" s="5"/>
      <c r="Q6" s="16" t="s">
        <v>2</v>
      </c>
      <c r="R6" s="17">
        <v>23</v>
      </c>
      <c r="S6" s="5"/>
    </row>
    <row r="7" spans="1:35" ht="16.5" customHeight="1" thickBot="1" x14ac:dyDescent="0.45">
      <c r="A7" s="5"/>
      <c r="B7" s="18" t="s">
        <v>3</v>
      </c>
      <c r="C7" s="15">
        <v>133</v>
      </c>
      <c r="D7" s="11"/>
      <c r="E7" s="18" t="s">
        <v>3</v>
      </c>
      <c r="F7" s="15">
        <v>70</v>
      </c>
      <c r="G7" s="12"/>
      <c r="H7" s="18" t="s">
        <v>3</v>
      </c>
      <c r="I7" s="15">
        <v>102</v>
      </c>
      <c r="J7" s="12"/>
      <c r="K7" s="14" t="s">
        <v>3</v>
      </c>
      <c r="L7" s="19">
        <v>86</v>
      </c>
      <c r="M7" s="13"/>
      <c r="N7" s="14" t="s">
        <v>3</v>
      </c>
      <c r="O7" s="19">
        <v>55</v>
      </c>
      <c r="P7" s="5"/>
      <c r="Q7" s="14" t="s">
        <v>3</v>
      </c>
      <c r="R7" s="19">
        <v>13</v>
      </c>
      <c r="S7" s="5"/>
    </row>
    <row r="8" spans="1:35" ht="35.1" customHeight="1" thickBot="1" x14ac:dyDescent="0.45">
      <c r="A8" s="5"/>
      <c r="B8" s="20" t="s">
        <v>4</v>
      </c>
      <c r="C8" s="21">
        <v>2115</v>
      </c>
      <c r="D8" s="22"/>
      <c r="E8" s="20" t="s">
        <v>4</v>
      </c>
      <c r="F8" s="21">
        <f>SUM(F4:F7)</f>
        <v>1471</v>
      </c>
      <c r="G8" s="23"/>
      <c r="H8" s="24" t="s">
        <v>4</v>
      </c>
      <c r="I8" s="21">
        <f>SUM(I4:I7)</f>
        <v>2376</v>
      </c>
      <c r="J8" s="23"/>
      <c r="K8" s="25" t="s">
        <v>4</v>
      </c>
      <c r="L8" s="26">
        <f>SUM(L4:L7)</f>
        <v>2066</v>
      </c>
      <c r="M8" s="8"/>
      <c r="N8" s="25" t="s">
        <v>4</v>
      </c>
      <c r="O8" s="26">
        <f>SUM(O4:O7)</f>
        <v>1674</v>
      </c>
      <c r="P8" s="5"/>
      <c r="Q8" s="25" t="s">
        <v>4</v>
      </c>
      <c r="R8" s="26">
        <f>SUM(R4:R7)</f>
        <v>694</v>
      </c>
      <c r="S8" s="5"/>
    </row>
    <row r="9" spans="1:35" ht="7.5" customHeight="1" thickBot="1" x14ac:dyDescent="0.45">
      <c r="A9" s="5"/>
      <c r="B9" s="27"/>
      <c r="C9" s="13"/>
      <c r="D9" s="28"/>
      <c r="E9" s="27"/>
      <c r="F9" s="13"/>
      <c r="G9" s="29"/>
      <c r="H9" s="27"/>
      <c r="I9" s="13"/>
      <c r="J9" s="29"/>
      <c r="K9" s="27"/>
      <c r="L9" s="8"/>
      <c r="M9" s="8"/>
      <c r="N9" s="8"/>
      <c r="O9" s="8"/>
      <c r="P9" s="5"/>
      <c r="Q9" s="5"/>
      <c r="R9" s="5"/>
      <c r="S9" s="5"/>
    </row>
    <row r="10" spans="1:35" ht="27" customHeight="1" x14ac:dyDescent="0.4">
      <c r="A10" s="5"/>
      <c r="B10" s="86" t="s">
        <v>15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/>
      <c r="S10" s="5"/>
    </row>
    <row r="11" spans="1:35" ht="16.5" customHeight="1" x14ac:dyDescent="0.4">
      <c r="A11" s="5"/>
      <c r="B11" s="9" t="s">
        <v>0</v>
      </c>
      <c r="C11" s="10">
        <v>2500</v>
      </c>
      <c r="D11" s="30"/>
      <c r="E11" s="9" t="s">
        <v>0</v>
      </c>
      <c r="F11" s="10">
        <v>2519</v>
      </c>
      <c r="G11" s="7"/>
      <c r="H11" s="9" t="s">
        <v>0</v>
      </c>
      <c r="I11" s="10">
        <v>3162</v>
      </c>
      <c r="J11" s="7"/>
      <c r="K11" s="9" t="s">
        <v>0</v>
      </c>
      <c r="L11" s="10">
        <v>1004</v>
      </c>
      <c r="M11" s="13"/>
      <c r="N11" s="9" t="s">
        <v>0</v>
      </c>
      <c r="O11" s="10">
        <v>804</v>
      </c>
      <c r="P11" s="5"/>
      <c r="Q11" s="9" t="s">
        <v>0</v>
      </c>
      <c r="R11" s="10">
        <v>341</v>
      </c>
      <c r="S11" s="5"/>
    </row>
    <row r="12" spans="1:35" ht="16.5" customHeight="1" x14ac:dyDescent="0.4">
      <c r="A12" s="5"/>
      <c r="B12" s="14" t="s">
        <v>1</v>
      </c>
      <c r="C12" s="15">
        <v>712</v>
      </c>
      <c r="D12" s="30"/>
      <c r="E12" s="14" t="s">
        <v>1</v>
      </c>
      <c r="F12" s="15">
        <v>744</v>
      </c>
      <c r="G12" s="7"/>
      <c r="H12" s="14" t="s">
        <v>1</v>
      </c>
      <c r="I12" s="15">
        <v>830</v>
      </c>
      <c r="J12" s="7"/>
      <c r="K12" s="14" t="s">
        <v>1</v>
      </c>
      <c r="L12" s="15">
        <v>350</v>
      </c>
      <c r="M12" s="13"/>
      <c r="N12" s="14" t="s">
        <v>1</v>
      </c>
      <c r="O12" s="15">
        <v>212</v>
      </c>
      <c r="P12" s="5"/>
      <c r="Q12" s="14" t="s">
        <v>1</v>
      </c>
      <c r="R12" s="15">
        <v>60</v>
      </c>
      <c r="S12" s="5"/>
    </row>
    <row r="13" spans="1:35" ht="16.5" customHeight="1" x14ac:dyDescent="0.4">
      <c r="A13" s="5"/>
      <c r="B13" s="16" t="s">
        <v>2</v>
      </c>
      <c r="C13" s="17">
        <v>60</v>
      </c>
      <c r="D13" s="30"/>
      <c r="E13" s="16" t="s">
        <v>2</v>
      </c>
      <c r="F13" s="17">
        <v>49</v>
      </c>
      <c r="G13" s="7"/>
      <c r="H13" s="16" t="s">
        <v>2</v>
      </c>
      <c r="I13" s="17">
        <v>67</v>
      </c>
      <c r="J13" s="7"/>
      <c r="K13" s="16" t="s">
        <v>2</v>
      </c>
      <c r="L13" s="17">
        <v>28</v>
      </c>
      <c r="M13" s="13"/>
      <c r="N13" s="16" t="s">
        <v>2</v>
      </c>
      <c r="O13" s="17">
        <v>36</v>
      </c>
      <c r="P13" s="5"/>
      <c r="Q13" s="16" t="s">
        <v>2</v>
      </c>
      <c r="R13" s="17">
        <v>12</v>
      </c>
      <c r="S13" s="5"/>
    </row>
    <row r="14" spans="1:35" ht="16.8" thickBot="1" x14ac:dyDescent="0.45">
      <c r="A14" s="5"/>
      <c r="B14" s="14" t="s">
        <v>3</v>
      </c>
      <c r="C14" s="15">
        <v>102</v>
      </c>
      <c r="D14" s="30"/>
      <c r="E14" s="18" t="s">
        <v>3</v>
      </c>
      <c r="F14" s="15">
        <v>68</v>
      </c>
      <c r="G14" s="7"/>
      <c r="H14" s="18" t="s">
        <v>3</v>
      </c>
      <c r="I14" s="15">
        <v>124</v>
      </c>
      <c r="J14" s="7"/>
      <c r="K14" s="14" t="s">
        <v>3</v>
      </c>
      <c r="L14" s="19">
        <v>48</v>
      </c>
      <c r="M14" s="13"/>
      <c r="N14" s="14" t="s">
        <v>3</v>
      </c>
      <c r="O14" s="19">
        <v>47</v>
      </c>
      <c r="P14" s="5"/>
      <c r="Q14" s="14" t="s">
        <v>3</v>
      </c>
      <c r="R14" s="19">
        <v>13</v>
      </c>
      <c r="S14" s="5"/>
    </row>
    <row r="15" spans="1:35" ht="35.1" customHeight="1" thickBot="1" x14ac:dyDescent="0.45">
      <c r="A15" s="5"/>
      <c r="B15" s="31" t="s">
        <v>4</v>
      </c>
      <c r="C15" s="32">
        <v>3374</v>
      </c>
      <c r="D15" s="33"/>
      <c r="E15" s="20" t="s">
        <v>4</v>
      </c>
      <c r="F15" s="21">
        <f>SUM(F11:F14)</f>
        <v>3380</v>
      </c>
      <c r="G15" s="34"/>
      <c r="H15" s="20" t="s">
        <v>4</v>
      </c>
      <c r="I15" s="21">
        <f>SUM(I11:I14)</f>
        <v>4183</v>
      </c>
      <c r="J15" s="34"/>
      <c r="K15" s="25" t="s">
        <v>4</v>
      </c>
      <c r="L15" s="35">
        <f>SUM(L11:L14)</f>
        <v>1430</v>
      </c>
      <c r="M15" s="13"/>
      <c r="N15" s="25" t="s">
        <v>4</v>
      </c>
      <c r="O15" s="35">
        <f>SUM(O11:O14)</f>
        <v>1099</v>
      </c>
      <c r="P15" s="5"/>
      <c r="Q15" s="25" t="s">
        <v>4</v>
      </c>
      <c r="R15" s="35">
        <f>SUM(R11:R14)</f>
        <v>426</v>
      </c>
      <c r="S15" s="5"/>
    </row>
    <row r="16" spans="1:35" ht="6" customHeight="1" thickBot="1" x14ac:dyDescent="0.45">
      <c r="A16" s="5"/>
      <c r="B16" s="27"/>
      <c r="C16" s="13"/>
      <c r="D16" s="36"/>
      <c r="E16" s="27"/>
      <c r="F16" s="13"/>
      <c r="G16" s="37"/>
      <c r="H16" s="27"/>
      <c r="I16" s="13"/>
      <c r="J16" s="37"/>
      <c r="K16" s="27"/>
      <c r="L16" s="13"/>
      <c r="M16" s="13"/>
      <c r="N16" s="13"/>
      <c r="O16" s="13"/>
      <c r="P16" s="5"/>
      <c r="Q16" s="5"/>
      <c r="R16" s="5"/>
      <c r="S16" s="5"/>
    </row>
    <row r="17" spans="1:19" ht="27" customHeight="1" x14ac:dyDescent="0.4">
      <c r="A17" s="5"/>
      <c r="B17" s="86" t="s">
        <v>20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5"/>
    </row>
    <row r="18" spans="1:19" ht="16.2" x14ac:dyDescent="0.4">
      <c r="A18" s="5"/>
      <c r="B18" s="9" t="s">
        <v>0</v>
      </c>
      <c r="C18" s="10">
        <v>61</v>
      </c>
      <c r="D18" s="30"/>
      <c r="E18" s="9" t="s">
        <v>0</v>
      </c>
      <c r="F18" s="10">
        <v>16</v>
      </c>
      <c r="G18" s="7"/>
      <c r="H18" s="9" t="s">
        <v>0</v>
      </c>
      <c r="I18" s="10">
        <v>206</v>
      </c>
      <c r="J18" s="7"/>
      <c r="K18" s="9" t="s">
        <v>0</v>
      </c>
      <c r="L18" s="10">
        <v>207</v>
      </c>
      <c r="M18" s="13"/>
      <c r="N18" s="9" t="s">
        <v>0</v>
      </c>
      <c r="O18" s="10">
        <v>138</v>
      </c>
      <c r="P18" s="5"/>
      <c r="Q18" s="9" t="s">
        <v>0</v>
      </c>
      <c r="R18" s="10">
        <v>47</v>
      </c>
      <c r="S18" s="5"/>
    </row>
    <row r="19" spans="1:19" ht="16.2" x14ac:dyDescent="0.4">
      <c r="A19" s="5"/>
      <c r="B19" s="14" t="s">
        <v>1</v>
      </c>
      <c r="C19" s="15">
        <v>26</v>
      </c>
      <c r="D19" s="30"/>
      <c r="E19" s="14" t="s">
        <v>1</v>
      </c>
      <c r="F19" s="15">
        <v>12</v>
      </c>
      <c r="G19" s="7"/>
      <c r="H19" s="14" t="s">
        <v>1</v>
      </c>
      <c r="I19" s="15">
        <v>86</v>
      </c>
      <c r="J19" s="7"/>
      <c r="K19" s="14" t="s">
        <v>1</v>
      </c>
      <c r="L19" s="15">
        <v>161</v>
      </c>
      <c r="M19" s="13"/>
      <c r="N19" s="14" t="s">
        <v>1</v>
      </c>
      <c r="O19" s="15">
        <v>67</v>
      </c>
      <c r="P19" s="5"/>
      <c r="Q19" s="14" t="s">
        <v>1</v>
      </c>
      <c r="R19" s="15">
        <v>32</v>
      </c>
      <c r="S19" s="5"/>
    </row>
    <row r="20" spans="1:19" ht="16.2" x14ac:dyDescent="0.4">
      <c r="A20" s="5"/>
      <c r="B20" s="16" t="s">
        <v>2</v>
      </c>
      <c r="C20" s="17">
        <v>12</v>
      </c>
      <c r="D20" s="30"/>
      <c r="E20" s="16" t="s">
        <v>2</v>
      </c>
      <c r="F20" s="17">
        <v>9</v>
      </c>
      <c r="G20" s="7"/>
      <c r="H20" s="16" t="s">
        <v>2</v>
      </c>
      <c r="I20" s="17">
        <v>404</v>
      </c>
      <c r="J20" s="7"/>
      <c r="K20" s="16" t="s">
        <v>2</v>
      </c>
      <c r="L20" s="17">
        <v>219</v>
      </c>
      <c r="M20" s="13"/>
      <c r="N20" s="16" t="s">
        <v>2</v>
      </c>
      <c r="O20" s="17">
        <v>304</v>
      </c>
      <c r="P20" s="5"/>
      <c r="Q20" s="16" t="s">
        <v>2</v>
      </c>
      <c r="R20" s="17">
        <v>104</v>
      </c>
      <c r="S20" s="5"/>
    </row>
    <row r="21" spans="1:19" ht="15.75" customHeight="1" thickBot="1" x14ac:dyDescent="0.45">
      <c r="A21" s="5"/>
      <c r="B21" s="18" t="s">
        <v>3</v>
      </c>
      <c r="C21" s="15">
        <v>18</v>
      </c>
      <c r="D21" s="30"/>
      <c r="E21" s="18" t="s">
        <v>3</v>
      </c>
      <c r="F21" s="15">
        <v>33</v>
      </c>
      <c r="G21" s="7"/>
      <c r="H21" s="18" t="s">
        <v>3</v>
      </c>
      <c r="I21" s="15">
        <v>554</v>
      </c>
      <c r="J21" s="7"/>
      <c r="K21" s="14" t="s">
        <v>3</v>
      </c>
      <c r="L21" s="19">
        <v>207</v>
      </c>
      <c r="M21" s="13"/>
      <c r="N21" s="14" t="s">
        <v>3</v>
      </c>
      <c r="O21" s="19">
        <v>451</v>
      </c>
      <c r="P21" s="5"/>
      <c r="Q21" s="14" t="s">
        <v>3</v>
      </c>
      <c r="R21" s="19">
        <v>179</v>
      </c>
      <c r="S21" s="5"/>
    </row>
    <row r="22" spans="1:19" ht="35.1" customHeight="1" thickBot="1" x14ac:dyDescent="0.45">
      <c r="A22" s="5"/>
      <c r="B22" s="20" t="s">
        <v>4</v>
      </c>
      <c r="C22" s="38">
        <v>117</v>
      </c>
      <c r="D22" s="33"/>
      <c r="E22" s="20" t="s">
        <v>4</v>
      </c>
      <c r="F22" s="21">
        <f>SUM(F18:F21)</f>
        <v>70</v>
      </c>
      <c r="G22" s="34"/>
      <c r="H22" s="20" t="s">
        <v>4</v>
      </c>
      <c r="I22" s="21">
        <f>SUM(I18:I21)</f>
        <v>1250</v>
      </c>
      <c r="J22" s="34"/>
      <c r="K22" s="25" t="s">
        <v>4</v>
      </c>
      <c r="L22" s="35">
        <f>SUM(L18:L21)</f>
        <v>794</v>
      </c>
      <c r="M22" s="13"/>
      <c r="N22" s="25" t="s">
        <v>4</v>
      </c>
      <c r="O22" s="35">
        <f>SUM(O18:O21)</f>
        <v>960</v>
      </c>
      <c r="P22" s="5"/>
      <c r="Q22" s="25" t="s">
        <v>4</v>
      </c>
      <c r="R22" s="35">
        <f>SUM(R18:R21)</f>
        <v>362</v>
      </c>
      <c r="S22" s="5"/>
    </row>
    <row r="23" spans="1:19" ht="7.5" customHeight="1" thickBot="1" x14ac:dyDescent="0.45">
      <c r="A23" s="5"/>
      <c r="B23" s="27"/>
      <c r="C23" s="39"/>
      <c r="D23" s="36"/>
      <c r="E23" s="27"/>
      <c r="F23" s="13"/>
      <c r="G23" s="37"/>
      <c r="H23" s="27"/>
      <c r="I23" s="13"/>
      <c r="J23" s="37"/>
      <c r="K23" s="27"/>
      <c r="L23" s="13"/>
      <c r="M23" s="13"/>
      <c r="N23" s="13"/>
      <c r="O23" s="13"/>
      <c r="P23" s="5"/>
      <c r="Q23" s="5"/>
      <c r="R23" s="5"/>
      <c r="S23" s="5"/>
    </row>
    <row r="24" spans="1:19" ht="27.75" customHeight="1" x14ac:dyDescent="0.4">
      <c r="A24" s="5"/>
      <c r="B24" s="86" t="s">
        <v>27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5"/>
    </row>
    <row r="25" spans="1:19" ht="15.75" customHeight="1" x14ac:dyDescent="0.4">
      <c r="A25" s="5"/>
      <c r="B25" s="40" t="s">
        <v>1</v>
      </c>
      <c r="C25" s="41">
        <v>1655</v>
      </c>
      <c r="D25" s="30"/>
      <c r="E25" s="40" t="s">
        <v>1</v>
      </c>
      <c r="F25" s="41">
        <v>2010</v>
      </c>
      <c r="G25" s="7"/>
      <c r="H25" s="40" t="s">
        <v>1</v>
      </c>
      <c r="I25" s="41">
        <v>2008</v>
      </c>
      <c r="J25" s="7"/>
      <c r="K25" s="40" t="s">
        <v>1</v>
      </c>
      <c r="L25" s="41">
        <v>2052</v>
      </c>
      <c r="M25" s="13"/>
      <c r="N25" s="40" t="s">
        <v>1</v>
      </c>
      <c r="O25" s="41">
        <v>2514</v>
      </c>
      <c r="P25" s="5"/>
      <c r="Q25" s="40" t="s">
        <v>1</v>
      </c>
      <c r="R25" s="41">
        <v>1523</v>
      </c>
      <c r="S25" s="5"/>
    </row>
    <row r="26" spans="1:19" ht="35.1" customHeight="1" thickBot="1" x14ac:dyDescent="0.45">
      <c r="A26" s="5"/>
      <c r="B26" s="42" t="s">
        <v>4</v>
      </c>
      <c r="C26" s="43">
        <v>1655</v>
      </c>
      <c r="D26" s="30"/>
      <c r="E26" s="42" t="s">
        <v>4</v>
      </c>
      <c r="F26" s="43">
        <f>+F25</f>
        <v>2010</v>
      </c>
      <c r="G26" s="7"/>
      <c r="H26" s="42" t="s">
        <v>4</v>
      </c>
      <c r="I26" s="43">
        <f>+I25</f>
        <v>2008</v>
      </c>
      <c r="J26" s="7"/>
      <c r="K26" s="42" t="s">
        <v>4</v>
      </c>
      <c r="L26" s="44">
        <v>2052</v>
      </c>
      <c r="M26" s="13"/>
      <c r="N26" s="42" t="s">
        <v>4</v>
      </c>
      <c r="O26" s="44">
        <v>2514</v>
      </c>
      <c r="P26" s="5"/>
      <c r="Q26" s="42" t="s">
        <v>4</v>
      </c>
      <c r="R26" s="44">
        <v>1523</v>
      </c>
      <c r="S26" s="5"/>
    </row>
    <row r="27" spans="1:19" ht="114.75" customHeight="1" thickBot="1" x14ac:dyDescent="0.45">
      <c r="A27" s="5"/>
      <c r="B27" s="45" t="s">
        <v>5</v>
      </c>
      <c r="C27" s="46">
        <f>SUM(C8+C15+C22+C26)</f>
        <v>7261</v>
      </c>
      <c r="D27" s="33"/>
      <c r="E27" s="45" t="s">
        <v>5</v>
      </c>
      <c r="F27" s="46">
        <f>+F26+F22+F15+F8</f>
        <v>6931</v>
      </c>
      <c r="G27" s="34"/>
      <c r="H27" s="45" t="s">
        <v>11</v>
      </c>
      <c r="I27" s="46">
        <f>+I26+I22+I15+I8</f>
        <v>9817</v>
      </c>
      <c r="J27" s="34"/>
      <c r="K27" s="45" t="s">
        <v>23</v>
      </c>
      <c r="L27" s="46">
        <f>SUM(L8+L15+L22+L26)</f>
        <v>6342</v>
      </c>
      <c r="M27" s="13"/>
      <c r="N27" s="45" t="s">
        <v>23</v>
      </c>
      <c r="O27" s="46">
        <f>SUM(O8+O15+O22+O26)</f>
        <v>6247</v>
      </c>
      <c r="P27" s="5"/>
      <c r="Q27" s="45" t="s">
        <v>23</v>
      </c>
      <c r="R27" s="46">
        <f>SUM(R8+R15+R22+R26)</f>
        <v>3005</v>
      </c>
      <c r="S27" s="5"/>
    </row>
    <row r="28" spans="1:19" ht="16.8" thickBot="1" x14ac:dyDescent="0.45">
      <c r="A28" s="5"/>
      <c r="B28" s="5"/>
      <c r="C28" s="5"/>
      <c r="D28" s="47"/>
      <c r="E28" s="5"/>
      <c r="F28" s="5"/>
      <c r="G28" s="5"/>
      <c r="H28" s="5"/>
      <c r="I28" s="5"/>
      <c r="J28" s="5"/>
      <c r="K28" s="5"/>
      <c r="L28" s="5"/>
      <c r="M28" s="48"/>
      <c r="N28" s="48"/>
      <c r="O28" s="48"/>
      <c r="P28" s="5"/>
      <c r="Q28" s="5"/>
      <c r="R28" s="5"/>
      <c r="S28" s="5"/>
    </row>
    <row r="29" spans="1:19" ht="16.8" thickBot="1" x14ac:dyDescent="0.45">
      <c r="A29" s="5"/>
      <c r="B29" s="5"/>
      <c r="C29" s="5"/>
      <c r="D29" s="5"/>
      <c r="E29" s="5"/>
      <c r="F29" s="5"/>
      <c r="G29" s="5"/>
      <c r="H29" s="81">
        <v>2016</v>
      </c>
      <c r="I29" s="82"/>
      <c r="J29" s="5"/>
      <c r="K29" s="81">
        <v>2017</v>
      </c>
      <c r="L29" s="82"/>
      <c r="M29" s="8"/>
      <c r="N29" s="81" t="s">
        <v>18</v>
      </c>
      <c r="O29" s="82"/>
      <c r="P29" s="5"/>
      <c r="Q29" s="81">
        <v>2019</v>
      </c>
      <c r="R29" s="82"/>
      <c r="S29" s="5"/>
    </row>
    <row r="30" spans="1:19" ht="30.75" customHeight="1" x14ac:dyDescent="0.4">
      <c r="A30" s="5"/>
      <c r="B30" s="5"/>
      <c r="C30" s="5"/>
      <c r="D30" s="5"/>
      <c r="E30" s="5"/>
      <c r="F30" s="5"/>
      <c r="G30" s="49"/>
      <c r="H30" s="86" t="s">
        <v>21</v>
      </c>
      <c r="I30" s="87"/>
      <c r="J30" s="87"/>
      <c r="K30" s="87"/>
      <c r="L30" s="87"/>
      <c r="M30" s="87"/>
      <c r="N30" s="87"/>
      <c r="O30" s="87"/>
      <c r="P30" s="87"/>
      <c r="Q30" s="87"/>
      <c r="R30" s="88"/>
      <c r="S30" s="5"/>
    </row>
    <row r="31" spans="1:19" ht="16.8" thickBot="1" x14ac:dyDescent="0.45">
      <c r="A31" s="5"/>
      <c r="B31" s="5"/>
      <c r="C31" s="5"/>
      <c r="D31" s="5"/>
      <c r="E31" s="5"/>
      <c r="F31" s="5"/>
      <c r="G31" s="5"/>
      <c r="H31" s="71" t="s">
        <v>14</v>
      </c>
      <c r="I31" s="72"/>
      <c r="J31" s="30"/>
      <c r="K31" s="71" t="s">
        <v>13</v>
      </c>
      <c r="L31" s="72"/>
      <c r="M31" s="48"/>
      <c r="N31" s="71" t="s">
        <v>13</v>
      </c>
      <c r="O31" s="72"/>
      <c r="P31" s="5"/>
      <c r="Q31" s="71" t="s">
        <v>13</v>
      </c>
      <c r="R31" s="72"/>
      <c r="S31" s="5"/>
    </row>
    <row r="32" spans="1:19" ht="16.8" thickBot="1" x14ac:dyDescent="0.45">
      <c r="A32" s="5"/>
      <c r="B32" s="5"/>
      <c r="C32" s="5"/>
      <c r="D32" s="5"/>
      <c r="E32" s="5"/>
      <c r="F32" s="5"/>
      <c r="G32" s="5"/>
      <c r="H32" s="50" t="s">
        <v>6</v>
      </c>
      <c r="I32" s="51">
        <v>56</v>
      </c>
      <c r="J32" s="30"/>
      <c r="K32" s="52" t="s">
        <v>6</v>
      </c>
      <c r="L32" s="53">
        <v>52</v>
      </c>
      <c r="M32" s="48"/>
      <c r="N32" s="52" t="s">
        <v>6</v>
      </c>
      <c r="O32" s="53">
        <v>46</v>
      </c>
      <c r="P32" s="5"/>
      <c r="Q32" s="52" t="s">
        <v>6</v>
      </c>
      <c r="R32" s="53">
        <v>16</v>
      </c>
      <c r="S32" s="5"/>
    </row>
    <row r="33" spans="1:19" ht="16.8" thickBot="1" x14ac:dyDescent="0.45">
      <c r="A33" s="5"/>
      <c r="B33" s="5"/>
      <c r="C33" s="5"/>
      <c r="D33" s="5"/>
      <c r="E33" s="5"/>
      <c r="F33" s="5"/>
      <c r="G33" s="5"/>
      <c r="H33" s="50" t="s">
        <v>7</v>
      </c>
      <c r="I33" s="51">
        <v>115</v>
      </c>
      <c r="J33" s="30"/>
      <c r="K33" s="54" t="s">
        <v>7</v>
      </c>
      <c r="L33" s="55">
        <v>76</v>
      </c>
      <c r="M33" s="48"/>
      <c r="N33" s="54" t="s">
        <v>7</v>
      </c>
      <c r="O33" s="55">
        <v>169</v>
      </c>
      <c r="P33" s="5"/>
      <c r="Q33" s="54" t="s">
        <v>7</v>
      </c>
      <c r="R33" s="55">
        <v>72</v>
      </c>
      <c r="S33" s="5"/>
    </row>
    <row r="34" spans="1:19" ht="16.8" thickBot="1" x14ac:dyDescent="0.45">
      <c r="A34" s="5"/>
      <c r="B34" s="5"/>
      <c r="C34" s="5"/>
      <c r="D34" s="5"/>
      <c r="E34" s="5"/>
      <c r="F34" s="5"/>
      <c r="G34" s="5"/>
      <c r="H34" s="50" t="s">
        <v>8</v>
      </c>
      <c r="I34" s="51">
        <v>13</v>
      </c>
      <c r="J34" s="30"/>
      <c r="K34" s="54" t="s">
        <v>8</v>
      </c>
      <c r="L34" s="55">
        <v>12</v>
      </c>
      <c r="M34" s="48"/>
      <c r="N34" s="54" t="s">
        <v>8</v>
      </c>
      <c r="O34" s="55">
        <v>14</v>
      </c>
      <c r="P34" s="5"/>
      <c r="Q34" s="54" t="s">
        <v>8</v>
      </c>
      <c r="R34" s="55">
        <v>4</v>
      </c>
      <c r="S34" s="5"/>
    </row>
    <row r="35" spans="1:19" ht="16.8" thickBot="1" x14ac:dyDescent="0.45">
      <c r="A35" s="5"/>
      <c r="B35" s="5"/>
      <c r="C35" s="5"/>
      <c r="D35" s="5"/>
      <c r="E35" s="5"/>
      <c r="F35" s="5"/>
      <c r="G35" s="5"/>
      <c r="H35" s="50" t="s">
        <v>9</v>
      </c>
      <c r="I35" s="51">
        <v>8</v>
      </c>
      <c r="J35" s="30"/>
      <c r="K35" s="56" t="s">
        <v>9</v>
      </c>
      <c r="L35" s="57">
        <v>7</v>
      </c>
      <c r="M35" s="48"/>
      <c r="N35" s="56" t="s">
        <v>9</v>
      </c>
      <c r="O35" s="57">
        <v>15</v>
      </c>
      <c r="P35" s="5"/>
      <c r="Q35" s="56" t="s">
        <v>9</v>
      </c>
      <c r="R35" s="57">
        <v>1</v>
      </c>
      <c r="S35" s="5"/>
    </row>
    <row r="36" spans="1:19" ht="35.1" customHeight="1" thickBot="1" x14ac:dyDescent="0.45">
      <c r="A36" s="5"/>
      <c r="B36" s="5"/>
      <c r="C36" s="5"/>
      <c r="D36" s="5"/>
      <c r="E36" s="5"/>
      <c r="F36" s="5"/>
      <c r="G36" s="5"/>
      <c r="H36" s="25" t="s">
        <v>4</v>
      </c>
      <c r="I36" s="58">
        <f>SUM(I32:I35)</f>
        <v>192</v>
      </c>
      <c r="J36" s="33"/>
      <c r="K36" s="24" t="s">
        <v>4</v>
      </c>
      <c r="L36" s="58">
        <f>SUM(L32:L35)</f>
        <v>147</v>
      </c>
      <c r="M36" s="48"/>
      <c r="N36" s="24" t="s">
        <v>4</v>
      </c>
      <c r="O36" s="58">
        <f>SUM(O32:O35)</f>
        <v>244</v>
      </c>
      <c r="P36" s="5"/>
      <c r="Q36" s="24" t="s">
        <v>4</v>
      </c>
      <c r="R36" s="58">
        <f>SUM(R32:R35)</f>
        <v>93</v>
      </c>
      <c r="S36" s="5"/>
    </row>
    <row r="37" spans="1:19" ht="6.75" customHeight="1" thickBot="1" x14ac:dyDescent="0.45">
      <c r="A37" s="5"/>
      <c r="B37" s="5"/>
      <c r="C37" s="5"/>
      <c r="D37" s="5"/>
      <c r="E37" s="5"/>
      <c r="F37" s="5"/>
      <c r="G37" s="5"/>
      <c r="H37" s="47"/>
      <c r="I37" s="47"/>
      <c r="J37" s="47"/>
      <c r="K37" s="5"/>
      <c r="L37" s="5"/>
      <c r="M37" s="59"/>
      <c r="N37" s="59"/>
      <c r="O37" s="59"/>
      <c r="P37" s="5"/>
      <c r="Q37" s="5"/>
      <c r="R37" s="5"/>
      <c r="S37" s="5"/>
    </row>
    <row r="38" spans="1:19" ht="28.5" customHeight="1" thickBot="1" x14ac:dyDescent="0.45">
      <c r="A38" s="5"/>
      <c r="B38" s="5"/>
      <c r="C38" s="5"/>
      <c r="D38" s="5"/>
      <c r="E38" s="5"/>
      <c r="F38" s="5"/>
      <c r="G38" s="49"/>
      <c r="H38" s="75" t="s">
        <v>22</v>
      </c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5"/>
    </row>
    <row r="39" spans="1:19" ht="16.8" thickBot="1" x14ac:dyDescent="0.45">
      <c r="A39" s="5"/>
      <c r="B39" s="5"/>
      <c r="C39" s="5"/>
      <c r="D39" s="5"/>
      <c r="E39" s="5"/>
      <c r="F39" s="5"/>
      <c r="G39" s="5"/>
      <c r="H39" s="71" t="s">
        <v>14</v>
      </c>
      <c r="I39" s="72"/>
      <c r="J39" s="30"/>
      <c r="K39" s="71" t="s">
        <v>14</v>
      </c>
      <c r="L39" s="72"/>
      <c r="M39" s="48"/>
      <c r="N39" s="71" t="s">
        <v>14</v>
      </c>
      <c r="O39" s="72"/>
      <c r="P39" s="5"/>
      <c r="Q39" s="71" t="s">
        <v>14</v>
      </c>
      <c r="R39" s="72"/>
      <c r="S39" s="5"/>
    </row>
    <row r="40" spans="1:19" ht="16.8" thickBot="1" x14ac:dyDescent="0.45">
      <c r="A40" s="5"/>
      <c r="B40" s="5"/>
      <c r="C40" s="5"/>
      <c r="D40" s="5"/>
      <c r="E40" s="5"/>
      <c r="F40" s="5"/>
      <c r="G40" s="5"/>
      <c r="H40" s="60" t="s">
        <v>6</v>
      </c>
      <c r="I40" s="51">
        <v>11</v>
      </c>
      <c r="J40" s="30"/>
      <c r="K40" s="61" t="s">
        <v>6</v>
      </c>
      <c r="L40" s="53">
        <v>15</v>
      </c>
      <c r="M40" s="48"/>
      <c r="N40" s="61" t="s">
        <v>6</v>
      </c>
      <c r="O40" s="53">
        <v>15</v>
      </c>
      <c r="P40" s="5"/>
      <c r="Q40" s="61" t="s">
        <v>6</v>
      </c>
      <c r="R40" s="53">
        <v>1</v>
      </c>
      <c r="S40" s="5"/>
    </row>
    <row r="41" spans="1:19" ht="16.8" thickBot="1" x14ac:dyDescent="0.45">
      <c r="A41" s="5"/>
      <c r="B41" s="5"/>
      <c r="C41" s="5"/>
      <c r="D41" s="5"/>
      <c r="E41" s="5"/>
      <c r="F41" s="5"/>
      <c r="G41" s="5"/>
      <c r="H41" s="60" t="s">
        <v>10</v>
      </c>
      <c r="I41" s="51">
        <v>2</v>
      </c>
      <c r="J41" s="30"/>
      <c r="K41" s="62" t="s">
        <v>10</v>
      </c>
      <c r="L41" s="55">
        <v>5</v>
      </c>
      <c r="M41" s="48"/>
      <c r="N41" s="62" t="s">
        <v>10</v>
      </c>
      <c r="O41" s="55">
        <v>5</v>
      </c>
      <c r="P41" s="5"/>
      <c r="Q41" s="62" t="s">
        <v>10</v>
      </c>
      <c r="R41" s="55">
        <v>2</v>
      </c>
      <c r="S41" s="5"/>
    </row>
    <row r="42" spans="1:19" ht="16.8" thickBot="1" x14ac:dyDescent="0.45">
      <c r="A42" s="5"/>
      <c r="B42" s="5"/>
      <c r="C42" s="5"/>
      <c r="D42" s="5"/>
      <c r="E42" s="5"/>
      <c r="F42" s="5"/>
      <c r="G42" s="5"/>
      <c r="H42" s="60" t="s">
        <v>8</v>
      </c>
      <c r="I42" s="51">
        <v>2</v>
      </c>
      <c r="J42" s="30"/>
      <c r="K42" s="62" t="s">
        <v>8</v>
      </c>
      <c r="L42" s="55">
        <v>2</v>
      </c>
      <c r="M42" s="48"/>
      <c r="N42" s="62" t="s">
        <v>8</v>
      </c>
      <c r="O42" s="55">
        <v>0</v>
      </c>
      <c r="P42" s="5"/>
      <c r="Q42" s="62" t="s">
        <v>8</v>
      </c>
      <c r="R42" s="55">
        <v>3</v>
      </c>
      <c r="S42" s="5"/>
    </row>
    <row r="43" spans="1:19" ht="16.8" thickBot="1" x14ac:dyDescent="0.45">
      <c r="A43" s="5"/>
      <c r="B43" s="5"/>
      <c r="C43" s="5"/>
      <c r="D43" s="5"/>
      <c r="E43" s="5"/>
      <c r="F43" s="5"/>
      <c r="G43" s="5"/>
      <c r="H43" s="60" t="s">
        <v>9</v>
      </c>
      <c r="I43" s="51">
        <v>0</v>
      </c>
      <c r="J43" s="30"/>
      <c r="K43" s="63" t="s">
        <v>9</v>
      </c>
      <c r="L43" s="57">
        <v>2</v>
      </c>
      <c r="M43" s="48"/>
      <c r="N43" s="63" t="s">
        <v>9</v>
      </c>
      <c r="O43" s="57">
        <v>0</v>
      </c>
      <c r="P43" s="5"/>
      <c r="Q43" s="63" t="s">
        <v>9</v>
      </c>
      <c r="R43" s="57">
        <v>2</v>
      </c>
      <c r="S43" s="5"/>
    </row>
    <row r="44" spans="1:19" ht="35.1" customHeight="1" thickBot="1" x14ac:dyDescent="0.45">
      <c r="A44" s="5"/>
      <c r="B44" s="5"/>
      <c r="C44" s="5"/>
      <c r="D44" s="5"/>
      <c r="E44" s="5"/>
      <c r="F44" s="5"/>
      <c r="G44" s="5"/>
      <c r="H44" s="25" t="s">
        <v>4</v>
      </c>
      <c r="I44" s="58">
        <f>SUM(I40:I43)</f>
        <v>15</v>
      </c>
      <c r="J44" s="33"/>
      <c r="K44" s="25" t="s">
        <v>4</v>
      </c>
      <c r="L44" s="58">
        <f>SUM(L40:L43)</f>
        <v>24</v>
      </c>
      <c r="M44" s="48"/>
      <c r="N44" s="25" t="s">
        <v>4</v>
      </c>
      <c r="O44" s="58">
        <f>SUM(O40:O43)</f>
        <v>20</v>
      </c>
      <c r="P44" s="5"/>
      <c r="Q44" s="25" t="s">
        <v>4</v>
      </c>
      <c r="R44" s="58">
        <f>SUM(R40:R43)</f>
        <v>8</v>
      </c>
      <c r="S44" s="5"/>
    </row>
    <row r="45" spans="1:19" ht="7.5" customHeight="1" thickBot="1" x14ac:dyDescent="0.45">
      <c r="A45" s="5"/>
      <c r="B45" s="5"/>
      <c r="C45" s="5"/>
      <c r="D45" s="5"/>
      <c r="E45" s="5"/>
      <c r="F45" s="5"/>
      <c r="G45" s="5"/>
      <c r="H45" s="5"/>
      <c r="I45" s="5"/>
      <c r="J45" s="47"/>
      <c r="K45" s="64"/>
      <c r="L45" s="64"/>
      <c r="M45" s="48"/>
      <c r="N45" s="48"/>
      <c r="O45" s="48"/>
      <c r="P45" s="5"/>
      <c r="Q45" s="5"/>
      <c r="R45" s="5"/>
      <c r="S45" s="5"/>
    </row>
    <row r="46" spans="1:19" ht="29.25" customHeight="1" thickBot="1" x14ac:dyDescent="0.45">
      <c r="A46" s="5"/>
      <c r="B46" s="5"/>
      <c r="C46" s="5"/>
      <c r="D46" s="5"/>
      <c r="E46" s="5"/>
      <c r="F46" s="5"/>
      <c r="G46" s="49"/>
      <c r="H46" s="75" t="s">
        <v>28</v>
      </c>
      <c r="I46" s="76"/>
      <c r="J46" s="76"/>
      <c r="K46" s="76"/>
      <c r="L46" s="76"/>
      <c r="M46" s="76"/>
      <c r="N46" s="76"/>
      <c r="O46" s="76"/>
      <c r="P46" s="76"/>
      <c r="Q46" s="76"/>
      <c r="R46" s="77"/>
      <c r="S46" s="5"/>
    </row>
    <row r="47" spans="1:19" ht="16.8" thickBot="1" x14ac:dyDescent="0.45">
      <c r="A47" s="5"/>
      <c r="B47" s="5"/>
      <c r="C47" s="5"/>
      <c r="D47" s="5"/>
      <c r="E47" s="5"/>
      <c r="F47" s="5"/>
      <c r="G47" s="5"/>
      <c r="H47" s="71" t="s">
        <v>14</v>
      </c>
      <c r="I47" s="72"/>
      <c r="J47" s="7"/>
      <c r="K47" s="71" t="s">
        <v>14</v>
      </c>
      <c r="L47" s="72"/>
      <c r="M47" s="48"/>
      <c r="N47" s="71" t="s">
        <v>14</v>
      </c>
      <c r="O47" s="72"/>
      <c r="P47" s="5"/>
      <c r="Q47" s="71" t="s">
        <v>14</v>
      </c>
      <c r="R47" s="72"/>
      <c r="S47" s="5"/>
    </row>
    <row r="48" spans="1:19" ht="18" customHeight="1" thickBot="1" x14ac:dyDescent="0.45">
      <c r="A48" s="5"/>
      <c r="B48" s="5"/>
      <c r="C48" s="5"/>
      <c r="D48" s="5"/>
      <c r="E48" s="5"/>
      <c r="F48" s="5"/>
      <c r="G48" s="5"/>
      <c r="H48" s="65" t="s">
        <v>7</v>
      </c>
      <c r="I48" s="51">
        <v>84</v>
      </c>
      <c r="J48" s="7"/>
      <c r="K48" s="66" t="s">
        <v>7</v>
      </c>
      <c r="L48" s="67">
        <v>65</v>
      </c>
      <c r="M48" s="48"/>
      <c r="N48" s="66" t="s">
        <v>7</v>
      </c>
      <c r="O48" s="67">
        <v>82</v>
      </c>
      <c r="P48" s="5"/>
      <c r="Q48" s="66" t="s">
        <v>7</v>
      </c>
      <c r="R48" s="67">
        <v>34</v>
      </c>
      <c r="S48" s="5"/>
    </row>
    <row r="49" spans="1:19" ht="35.1" customHeight="1" thickBot="1" x14ac:dyDescent="0.45">
      <c r="A49" s="5"/>
      <c r="B49" s="5"/>
      <c r="C49" s="5"/>
      <c r="D49" s="5"/>
      <c r="E49" s="5"/>
      <c r="F49" s="5"/>
      <c r="G49" s="5"/>
      <c r="H49" s="25" t="s">
        <v>4</v>
      </c>
      <c r="I49" s="58">
        <v>84</v>
      </c>
      <c r="J49" s="34"/>
      <c r="K49" s="25" t="s">
        <v>4</v>
      </c>
      <c r="L49" s="58">
        <v>65</v>
      </c>
      <c r="M49" s="48"/>
      <c r="N49" s="25" t="s">
        <v>4</v>
      </c>
      <c r="O49" s="58">
        <v>82</v>
      </c>
      <c r="P49" s="5"/>
      <c r="Q49" s="25" t="s">
        <v>4</v>
      </c>
      <c r="R49" s="58">
        <v>34</v>
      </c>
      <c r="S49" s="5"/>
    </row>
    <row r="50" spans="1:19" ht="8.25" customHeight="1" thickBot="1" x14ac:dyDescent="0.4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48"/>
      <c r="N50" s="48"/>
      <c r="O50" s="48"/>
      <c r="P50" s="5"/>
      <c r="Q50" s="5"/>
      <c r="R50" s="5"/>
      <c r="S50" s="5"/>
    </row>
    <row r="51" spans="1:19" ht="27" customHeight="1" thickBot="1" x14ac:dyDescent="0.45">
      <c r="A51" s="5"/>
      <c r="B51" s="5"/>
      <c r="C51" s="5"/>
      <c r="D51" s="5"/>
      <c r="E51" s="5"/>
      <c r="F51" s="5"/>
      <c r="G51" s="49"/>
      <c r="H51" s="75" t="s">
        <v>16</v>
      </c>
      <c r="I51" s="76"/>
      <c r="J51" s="76"/>
      <c r="K51" s="76"/>
      <c r="L51" s="76"/>
      <c r="M51" s="76"/>
      <c r="N51" s="76"/>
      <c r="O51" s="76"/>
      <c r="P51" s="76"/>
      <c r="Q51" s="76"/>
      <c r="R51" s="77"/>
      <c r="S51" s="5"/>
    </row>
    <row r="52" spans="1:19" ht="16.8" thickBot="1" x14ac:dyDescent="0.45">
      <c r="A52" s="5"/>
      <c r="B52" s="5"/>
      <c r="C52" s="5"/>
      <c r="D52" s="5"/>
      <c r="E52" s="5"/>
      <c r="F52" s="5"/>
      <c r="G52" s="5"/>
      <c r="H52" s="71" t="s">
        <v>12</v>
      </c>
      <c r="I52" s="72"/>
      <c r="J52" s="7"/>
      <c r="K52" s="71" t="s">
        <v>12</v>
      </c>
      <c r="L52" s="72"/>
      <c r="M52" s="48"/>
      <c r="N52" s="71" t="s">
        <v>12</v>
      </c>
      <c r="O52" s="72"/>
      <c r="P52" s="5"/>
      <c r="Q52" s="71" t="s">
        <v>12</v>
      </c>
      <c r="R52" s="72"/>
      <c r="S52" s="5"/>
    </row>
    <row r="53" spans="1:19" ht="35.1" customHeight="1" thickBot="1" x14ac:dyDescent="0.45">
      <c r="A53" s="5"/>
      <c r="B53" s="5"/>
      <c r="C53" s="5"/>
      <c r="D53" s="5"/>
      <c r="E53" s="5"/>
      <c r="F53" s="5"/>
      <c r="G53" s="5"/>
      <c r="H53" s="65" t="s">
        <v>6</v>
      </c>
      <c r="I53" s="51">
        <v>24</v>
      </c>
      <c r="J53" s="7"/>
      <c r="K53" s="52" t="s">
        <v>6</v>
      </c>
      <c r="L53" s="53">
        <v>39</v>
      </c>
      <c r="M53" s="48"/>
      <c r="N53" s="52" t="s">
        <v>6</v>
      </c>
      <c r="O53" s="53">
        <v>27</v>
      </c>
      <c r="P53" s="5"/>
      <c r="Q53" s="52" t="s">
        <v>6</v>
      </c>
      <c r="R53" s="53">
        <v>6</v>
      </c>
      <c r="S53" s="5"/>
    </row>
    <row r="54" spans="1:19" ht="17.25" customHeight="1" thickBot="1" x14ac:dyDescent="0.45">
      <c r="A54" s="5"/>
      <c r="B54" s="5"/>
      <c r="C54" s="5"/>
      <c r="D54" s="5"/>
      <c r="E54" s="5"/>
      <c r="F54" s="5"/>
      <c r="G54" s="5"/>
      <c r="H54" s="65" t="s">
        <v>7</v>
      </c>
      <c r="I54" s="51">
        <v>22</v>
      </c>
      <c r="J54" s="7"/>
      <c r="K54" s="54" t="s">
        <v>7</v>
      </c>
      <c r="L54" s="55">
        <v>31</v>
      </c>
      <c r="M54" s="48"/>
      <c r="N54" s="54" t="s">
        <v>7</v>
      </c>
      <c r="O54" s="55">
        <v>22</v>
      </c>
      <c r="P54" s="5"/>
      <c r="Q54" s="54" t="s">
        <v>7</v>
      </c>
      <c r="R54" s="55">
        <v>26</v>
      </c>
      <c r="S54" s="5"/>
    </row>
    <row r="55" spans="1:19" ht="16.8" thickBot="1" x14ac:dyDescent="0.45">
      <c r="A55" s="5"/>
      <c r="B55" s="5"/>
      <c r="C55" s="5"/>
      <c r="D55" s="5"/>
      <c r="E55" s="5"/>
      <c r="F55" s="5"/>
      <c r="G55" s="5"/>
      <c r="H55" s="65" t="s">
        <v>8</v>
      </c>
      <c r="I55" s="51">
        <v>4</v>
      </c>
      <c r="J55" s="7"/>
      <c r="K55" s="54" t="s">
        <v>8</v>
      </c>
      <c r="L55" s="55">
        <v>8</v>
      </c>
      <c r="M55" s="48"/>
      <c r="N55" s="54" t="s">
        <v>8</v>
      </c>
      <c r="O55" s="55">
        <v>16</v>
      </c>
      <c r="P55" s="5"/>
      <c r="Q55" s="54" t="s">
        <v>8</v>
      </c>
      <c r="R55" s="55">
        <v>5</v>
      </c>
      <c r="S55" s="5"/>
    </row>
    <row r="56" spans="1:19" ht="15.75" customHeight="1" thickBot="1" x14ac:dyDescent="0.45">
      <c r="A56" s="5"/>
      <c r="B56" s="5"/>
      <c r="C56" s="5"/>
      <c r="D56" s="5"/>
      <c r="E56" s="5"/>
      <c r="F56" s="5"/>
      <c r="G56" s="5"/>
      <c r="H56" s="65" t="s">
        <v>9</v>
      </c>
      <c r="I56" s="51">
        <v>3</v>
      </c>
      <c r="J56" s="7"/>
      <c r="K56" s="56" t="s">
        <v>9</v>
      </c>
      <c r="L56" s="57">
        <v>5</v>
      </c>
      <c r="M56" s="48"/>
      <c r="N56" s="56" t="s">
        <v>9</v>
      </c>
      <c r="O56" s="57">
        <v>10</v>
      </c>
      <c r="P56" s="5"/>
      <c r="Q56" s="56" t="s">
        <v>9</v>
      </c>
      <c r="R56" s="57">
        <v>2</v>
      </c>
      <c r="S56" s="5"/>
    </row>
    <row r="57" spans="1:19" ht="35.1" customHeight="1" thickBot="1" x14ac:dyDescent="0.45">
      <c r="A57" s="5"/>
      <c r="B57" s="5"/>
      <c r="C57" s="5"/>
      <c r="D57" s="5"/>
      <c r="E57" s="5"/>
      <c r="F57" s="5"/>
      <c r="G57" s="5"/>
      <c r="H57" s="25" t="s">
        <v>4</v>
      </c>
      <c r="I57" s="58">
        <f>SUM(I53:I56)</f>
        <v>53</v>
      </c>
      <c r="J57" s="34"/>
      <c r="K57" s="25" t="s">
        <v>4</v>
      </c>
      <c r="L57" s="58">
        <f>SUM(L53:L56)</f>
        <v>83</v>
      </c>
      <c r="M57" s="48"/>
      <c r="N57" s="25" t="s">
        <v>4</v>
      </c>
      <c r="O57" s="58">
        <f>SUM(O53:O56)</f>
        <v>75</v>
      </c>
      <c r="P57" s="5"/>
      <c r="Q57" s="25" t="s">
        <v>4</v>
      </c>
      <c r="R57" s="58">
        <f>SUM(R53:R56)</f>
        <v>39</v>
      </c>
      <c r="S57" s="5"/>
    </row>
    <row r="58" spans="1:19" ht="7.5" customHeight="1" thickBot="1" x14ac:dyDescent="0.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8"/>
      <c r="N58" s="48"/>
      <c r="O58" s="48"/>
      <c r="P58" s="5"/>
      <c r="Q58" s="5"/>
      <c r="R58" s="5"/>
      <c r="S58" s="5"/>
    </row>
    <row r="59" spans="1:19" ht="130.5" customHeight="1" thickBot="1" x14ac:dyDescent="0.45">
      <c r="A59" s="5"/>
      <c r="B59" s="5"/>
      <c r="C59" s="5"/>
      <c r="D59" s="5"/>
      <c r="E59" s="5"/>
      <c r="F59" s="5"/>
      <c r="G59" s="5"/>
      <c r="H59" s="68" t="s">
        <v>17</v>
      </c>
      <c r="I59" s="69">
        <f>SUM(I36+I44+I49+I57)</f>
        <v>344</v>
      </c>
      <c r="J59" s="70"/>
      <c r="K59" s="68" t="s">
        <v>24</v>
      </c>
      <c r="L59" s="46">
        <f>SUM(L36+L57+L44+L49)</f>
        <v>319</v>
      </c>
      <c r="M59" s="48"/>
      <c r="N59" s="68" t="s">
        <v>24</v>
      </c>
      <c r="O59" s="46">
        <f>SUM(O36+O44+O49+O57)</f>
        <v>421</v>
      </c>
      <c r="P59" s="5"/>
      <c r="Q59" s="68" t="s">
        <v>24</v>
      </c>
      <c r="R59" s="46">
        <f>SUM(R36+R44+R49+R57)</f>
        <v>174</v>
      </c>
      <c r="S59" s="5"/>
    </row>
    <row r="60" spans="1:19" ht="16.2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8"/>
      <c r="N60" s="48"/>
      <c r="O60" s="48"/>
      <c r="P60" s="5"/>
      <c r="Q60" s="5"/>
      <c r="R60" s="5"/>
      <c r="S60" s="5"/>
    </row>
    <row r="61" spans="1:19" ht="30" customHeight="1" x14ac:dyDescent="0.4">
      <c r="A61" s="73" t="s">
        <v>25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5"/>
      <c r="R61" s="5"/>
      <c r="S61" s="5"/>
    </row>
    <row r="62" spans="1:19" ht="16.8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4"/>
      <c r="P62" s="3"/>
      <c r="Q62" s="3"/>
      <c r="R62" s="3"/>
      <c r="S62" s="3"/>
    </row>
  </sheetData>
  <mergeCells count="37">
    <mergeCell ref="H38:R38"/>
    <mergeCell ref="H30:R30"/>
    <mergeCell ref="Q31:R31"/>
    <mergeCell ref="Q39:R39"/>
    <mergeCell ref="B1:S1"/>
    <mergeCell ref="N31:O31"/>
    <mergeCell ref="N39:O39"/>
    <mergeCell ref="H31:I31"/>
    <mergeCell ref="K31:L31"/>
    <mergeCell ref="B3:R3"/>
    <mergeCell ref="B10:R10"/>
    <mergeCell ref="B17:R17"/>
    <mergeCell ref="B24:R24"/>
    <mergeCell ref="Q29:R29"/>
    <mergeCell ref="N29:O29"/>
    <mergeCell ref="H29:I29"/>
    <mergeCell ref="K29:L29"/>
    <mergeCell ref="T1:AA1"/>
    <mergeCell ref="B2:C2"/>
    <mergeCell ref="E2:F2"/>
    <mergeCell ref="H2:I2"/>
    <mergeCell ref="K2:L2"/>
    <mergeCell ref="N2:O2"/>
    <mergeCell ref="Q2:R2"/>
    <mergeCell ref="N52:O52"/>
    <mergeCell ref="A61:P61"/>
    <mergeCell ref="H52:I52"/>
    <mergeCell ref="H39:I39"/>
    <mergeCell ref="H47:I47"/>
    <mergeCell ref="K52:L52"/>
    <mergeCell ref="K39:L39"/>
    <mergeCell ref="K47:L47"/>
    <mergeCell ref="H46:R46"/>
    <mergeCell ref="Q47:R47"/>
    <mergeCell ref="Q52:R52"/>
    <mergeCell ref="H51:R51"/>
    <mergeCell ref="N47:O47"/>
  </mergeCells>
  <printOptions horizontalCentered="1"/>
  <pageMargins left="0.23622047244094491" right="0.23622047244094491" top="0.74803149606299213" bottom="0.74803149606299213" header="0.31496062992125984" footer="0.31496062992125984"/>
  <pageSetup scale="34" orientation="landscape" r:id="rId1"/>
  <rowBreaks count="1" manualBreakCount="1">
    <brk id="2" max="16383" man="1"/>
  </rowBreaks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Suastegui, María Luisa</dc:creator>
  <cp:lastModifiedBy>Valdez Casillas, Octavio Fernando</cp:lastModifiedBy>
  <cp:lastPrinted>2019-07-22T14:53:15Z</cp:lastPrinted>
  <dcterms:created xsi:type="dcterms:W3CDTF">2016-01-05T23:14:16Z</dcterms:created>
  <dcterms:modified xsi:type="dcterms:W3CDTF">2019-07-24T17:29:59Z</dcterms:modified>
</cp:coreProperties>
</file>